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31E5BA0C-731F-4037-AC64-B37EB5CA07DD}" xr6:coauthVersionLast="45" xr6:coauthVersionMax="45" xr10:uidLastSave="{00000000-0000-0000-0000-000000000000}"/>
  <bookViews>
    <workbookView xWindow="-109" yWindow="-109" windowWidth="26301" windowHeight="14305" xr2:uid="{5006F4AA-82C5-44CA-B010-784EF5942D02}"/>
  </bookViews>
  <sheets>
    <sheet name="Дома 01.11.2023" sheetId="1" r:id="rId1"/>
  </sheets>
  <calcPr calcId="18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" i="1" l="1"/>
  <c r="S7" i="1" s="1"/>
  <c r="W7" i="1"/>
  <c r="E8" i="1"/>
  <c r="S8" i="1"/>
  <c r="W8" i="1"/>
  <c r="E9" i="1"/>
  <c r="S9" i="1" s="1"/>
  <c r="W9" i="1"/>
  <c r="E10" i="1"/>
  <c r="S10" i="1"/>
  <c r="W10" i="1"/>
  <c r="E11" i="1"/>
  <c r="S11" i="1" s="1"/>
  <c r="W11" i="1"/>
  <c r="E12" i="1"/>
  <c r="S12" i="1"/>
  <c r="W12" i="1"/>
  <c r="E13" i="1"/>
  <c r="S13" i="1"/>
  <c r="W13" i="1"/>
  <c r="Y13" i="1"/>
  <c r="F13" i="1" s="1"/>
  <c r="T13" i="1" s="1"/>
  <c r="E14" i="1"/>
  <c r="S14" i="1" s="1"/>
  <c r="W14" i="1"/>
  <c r="E15" i="1"/>
  <c r="S15" i="1"/>
  <c r="W15" i="1"/>
  <c r="E16" i="1"/>
  <c r="S16" i="1" s="1"/>
  <c r="W16" i="1"/>
  <c r="E17" i="1"/>
  <c r="S17" i="1"/>
  <c r="W17" i="1"/>
  <c r="E18" i="1"/>
  <c r="S18" i="1" s="1"/>
  <c r="W18" i="1"/>
  <c r="E19" i="1"/>
  <c r="S19" i="1"/>
  <c r="W19" i="1"/>
  <c r="E20" i="1"/>
  <c r="S20" i="1" s="1"/>
  <c r="W20" i="1"/>
  <c r="E21" i="1"/>
  <c r="S21" i="1"/>
  <c r="W21" i="1"/>
  <c r="E22" i="1"/>
  <c r="S22" i="1" s="1"/>
  <c r="W22" i="1"/>
  <c r="E23" i="1"/>
  <c r="S23" i="1"/>
  <c r="W23" i="1"/>
  <c r="E24" i="1"/>
  <c r="S24" i="1" s="1"/>
  <c r="W24" i="1"/>
  <c r="Y24" i="1"/>
  <c r="E25" i="1"/>
  <c r="S25" i="1" s="1"/>
  <c r="W25" i="1"/>
  <c r="E26" i="1"/>
  <c r="S26" i="1"/>
  <c r="W26" i="1"/>
  <c r="Y26" i="1"/>
  <c r="F26" i="1" s="1"/>
  <c r="T26" i="1" s="1"/>
  <c r="E27" i="1"/>
  <c r="S27" i="1"/>
  <c r="W27" i="1"/>
  <c r="Y27" i="1"/>
  <c r="F27" i="1" s="1"/>
  <c r="T27" i="1" s="1"/>
  <c r="E28" i="1"/>
  <c r="S28" i="1"/>
  <c r="W28" i="1"/>
  <c r="E29" i="1"/>
  <c r="S29" i="1" s="1"/>
  <c r="W29" i="1"/>
  <c r="E30" i="1"/>
  <c r="S30" i="1"/>
  <c r="W30" i="1"/>
  <c r="E31" i="1"/>
  <c r="S31" i="1" s="1"/>
  <c r="W31" i="1"/>
  <c r="E32" i="1"/>
  <c r="S32" i="1"/>
  <c r="W32" i="1"/>
  <c r="E33" i="1"/>
  <c r="S33" i="1" s="1"/>
  <c r="W33" i="1"/>
  <c r="E34" i="1"/>
  <c r="S34" i="1"/>
  <c r="W34" i="1"/>
  <c r="E51" i="1"/>
  <c r="S51" i="1" s="1"/>
  <c r="W51" i="1"/>
  <c r="E52" i="1"/>
  <c r="S52" i="1"/>
  <c r="W52" i="1"/>
  <c r="E53" i="1"/>
  <c r="S53" i="1" s="1"/>
  <c r="W53" i="1"/>
</calcChain>
</file>

<file path=xl/sharedStrings.xml><?xml version="1.0" encoding="utf-8"?>
<sst xmlns="http://schemas.openxmlformats.org/spreadsheetml/2006/main" count="231" uniqueCount="89">
  <si>
    <t>Т.Г.Соловьева</t>
  </si>
  <si>
    <t>Бухгалтер-экономист</t>
  </si>
  <si>
    <t>Е.П.Чащина</t>
  </si>
  <si>
    <t>Директор ООО "Дом-Сервис и К"</t>
  </si>
  <si>
    <t>-</t>
  </si>
  <si>
    <t>Мира,  7/4</t>
  </si>
  <si>
    <t>30.05.2023</t>
  </si>
  <si>
    <t>1/2023</t>
  </si>
  <si>
    <t>Ленинградская,  31</t>
  </si>
  <si>
    <t>20.03.2023</t>
  </si>
  <si>
    <t>Ленинградская, 21/2</t>
  </si>
  <si>
    <t>ком.кв.</t>
  </si>
  <si>
    <t>от.кв.</t>
  </si>
  <si>
    <t>тех.осв.лифта</t>
  </si>
  <si>
    <t>содер.лифта</t>
  </si>
  <si>
    <t xml:space="preserve">уборка л/кл.   </t>
  </si>
  <si>
    <t>авар.-дисп.служ</t>
  </si>
  <si>
    <t>диагностика ГО</t>
  </si>
  <si>
    <t>газорас.Екат."</t>
  </si>
  <si>
    <t>управление</t>
  </si>
  <si>
    <t>сод. и тек.рем.</t>
  </si>
  <si>
    <t>ЗАО"Лифтэксперт"</t>
  </si>
  <si>
    <t>ООО"Лифт-Сервис"</t>
  </si>
  <si>
    <t>ООО"Жилье"</t>
  </si>
  <si>
    <t>ООО"ПроТехСервис"</t>
  </si>
  <si>
    <t>ООО"Тепло-сервис"</t>
  </si>
  <si>
    <t>АО "Газпром</t>
  </si>
  <si>
    <t>ООО"Д-С и К"</t>
  </si>
  <si>
    <t>ООО "Жилье"</t>
  </si>
  <si>
    <t>Адрес</t>
  </si>
  <si>
    <t>п/п</t>
  </si>
  <si>
    <t>Дата проведения собрания</t>
  </si>
  <si>
    <t>№ собрания</t>
  </si>
  <si>
    <t>Итого</t>
  </si>
  <si>
    <t>Обслуживающая организация ООО "Жилье"</t>
  </si>
  <si>
    <t>№</t>
  </si>
  <si>
    <t xml:space="preserve">Размер платы для населения  на жилищные услуги ООО "Дом-Сервис и К" с 01.07.2023 года по 30.06.2024 года </t>
  </si>
  <si>
    <t>мусоропровод заварен</t>
  </si>
  <si>
    <t>с мусоропрводом</t>
  </si>
  <si>
    <t>без мусоропровода</t>
  </si>
  <si>
    <t xml:space="preserve"> </t>
  </si>
  <si>
    <t>01.06.2021</t>
  </si>
  <si>
    <t>1/2021</t>
  </si>
  <si>
    <t>Плеханова,  5</t>
  </si>
  <si>
    <t>Плеханова,  3</t>
  </si>
  <si>
    <t>Мира,  10</t>
  </si>
  <si>
    <t>28.02.2023</t>
  </si>
  <si>
    <t>Мира,  8/1</t>
  </si>
  <si>
    <t>24.04.2023</t>
  </si>
  <si>
    <t>Мира,  8</t>
  </si>
  <si>
    <t>Мира,  6/5</t>
  </si>
  <si>
    <t>20.02.2023</t>
  </si>
  <si>
    <t>Мира,  6/1</t>
  </si>
  <si>
    <t>Мира,  6</t>
  </si>
  <si>
    <t>Мира,  4/4</t>
  </si>
  <si>
    <t>21.03.2023</t>
  </si>
  <si>
    <t>Мира,  4/3</t>
  </si>
  <si>
    <t>Мира,  4</t>
  </si>
  <si>
    <t>15.12.2022</t>
  </si>
  <si>
    <t>1/2022</t>
  </si>
  <si>
    <t>Мира,    2</t>
  </si>
  <si>
    <t>Ленинградская, 39</t>
  </si>
  <si>
    <t>Ленинградская, 35</t>
  </si>
  <si>
    <t>Плеханова,  7</t>
  </si>
  <si>
    <t>19.12.2022</t>
  </si>
  <si>
    <t>Плеханова,  5/2</t>
  </si>
  <si>
    <t>01.03.2023</t>
  </si>
  <si>
    <t>Плеханова,  5/1</t>
  </si>
  <si>
    <t>Плеханова,  3/1</t>
  </si>
  <si>
    <t>30.08.2022</t>
  </si>
  <si>
    <t>Мира,  8/4</t>
  </si>
  <si>
    <t>29.08.2022</t>
  </si>
  <si>
    <t>Мира,  8/2</t>
  </si>
  <si>
    <t>Мира,  6/4</t>
  </si>
  <si>
    <t>Мира,  6/2</t>
  </si>
  <si>
    <t>31.08.2022</t>
  </si>
  <si>
    <t>2/2022</t>
  </si>
  <si>
    <t>Мира,  4/1</t>
  </si>
  <si>
    <t>от 23.10.23</t>
  </si>
  <si>
    <t>3/2023</t>
  </si>
  <si>
    <t>Ленинградская, 39/2</t>
  </si>
  <si>
    <t>Ленинградская, 37/1</t>
  </si>
  <si>
    <t>Ленинградская, 35/2</t>
  </si>
  <si>
    <t>Ленинградская, 35/1</t>
  </si>
  <si>
    <t>Ладыженского, 30</t>
  </si>
  <si>
    <t>ООО"Дом-С."</t>
  </si>
  <si>
    <t>ООО "Дом-С."</t>
  </si>
  <si>
    <t>Обслуживающая организация ООО "Дом-Сервис"</t>
  </si>
  <si>
    <t>Размер платы для населения  на жилищные услуги ООО "Дом-Сервис и К" с 01.11.2023 года по 30.06.2024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</si>
</sst>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0"/>
      <name val="Arial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7.5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color indexed="10"/>
      <name val="Arial"/>
      <family val="2"/>
      <charset val="204"/>
    </font>
    <font>
      <b/>
      <sz val="9"/>
      <name val="Arial"/>
      <family val="2"/>
      <charset val="204"/>
    </font>
    <font>
      <b/>
      <sz val="12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7030A0"/>
      <name val="Times New Roman"/>
      <family val="1"/>
      <charset val="204"/>
    </font>
    <font>
      <sz val="10"/>
      <color rgb="FF00B050"/>
      <name val="Times New Roman"/>
      <family val="1"/>
      <charset val="204"/>
    </font>
    <font>
      <b/>
      <sz val="10"/>
      <color rgb="FF7030A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i/>
      <sz val="10"/>
      <color rgb="FFFF0000"/>
      <name val="Times New Roman"/>
      <family val="1"/>
      <charset val="204"/>
    </font>
    <font>
      <b/>
      <sz val="10"/>
      <color rgb="FF00B050"/>
      <name val="Times New Roman"/>
      <family val="1"/>
      <charset val="204"/>
    </font>
    <font>
      <i/>
      <sz val="10"/>
      <name val="Arial"/>
      <family val="2"/>
      <charset val="204"/>
    </font>
    <font>
      <i/>
      <sz val="10"/>
      <name val="Times New Roman"/>
      <family val="1"/>
      <charset val="204"/>
    </font>
    <font>
      <i/>
      <sz val="10"/>
      <color rgb="FFFF0000"/>
      <name val="Times New Roman"/>
      <family val="1"/>
      <charset val="204"/>
    </font>
    <font>
      <b/>
      <sz val="10"/>
      <name val="Arial"/>
      <family val="2"/>
      <charset val="204"/>
    </font>
    <font>
      <b/>
      <sz val="10"/>
      <color rgb="FFFF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2">
    <xf numFmtId="0" fontId="0" fillId="0" borderId="0" xfId="0"/>
    <xf numFmtId="0" fontId="1" fillId="0" borderId="0" xfId="0" applyFont="1"/>
    <xf numFmtId="4" fontId="1" fillId="0" borderId="0" xfId="0" applyNumberFormat="1" applyFont="1" applyAlignment="1">
      <alignment horizontal="right"/>
    </xf>
    <xf numFmtId="0" fontId="2" fillId="0" borderId="0" xfId="0" applyFont="1"/>
    <xf numFmtId="4" fontId="2" fillId="0" borderId="0" xfId="0" applyNumberFormat="1" applyFont="1" applyAlignment="1">
      <alignment horizontal="right"/>
    </xf>
    <xf numFmtId="0" fontId="3" fillId="0" borderId="0" xfId="0" applyFont="1"/>
    <xf numFmtId="2" fontId="1" fillId="2" borderId="0" xfId="0" applyNumberFormat="1" applyFont="1" applyFill="1"/>
    <xf numFmtId="2" fontId="1" fillId="0" borderId="0" xfId="0" applyNumberFormat="1" applyFont="1"/>
    <xf numFmtId="2" fontId="4" fillId="0" borderId="1" xfId="0" applyNumberFormat="1" applyFont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/>
    </xf>
    <xf numFmtId="2" fontId="4" fillId="3" borderId="3" xfId="0" applyNumberFormat="1" applyFont="1" applyFill="1" applyBorder="1" applyAlignment="1">
      <alignment horizontal="center" vertical="center"/>
    </xf>
    <xf numFmtId="2" fontId="4" fillId="3" borderId="4" xfId="0" applyNumberFormat="1" applyFont="1" applyFill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2" fontId="4" fillId="3" borderId="5" xfId="0" applyNumberFormat="1" applyFont="1" applyFill="1" applyBorder="1" applyAlignment="1">
      <alignment horizontal="center" vertical="center"/>
    </xf>
    <xf numFmtId="2" fontId="4" fillId="3" borderId="6" xfId="0" applyNumberFormat="1" applyFont="1" applyFill="1" applyBorder="1" applyAlignment="1">
      <alignment horizontal="center" vertical="center"/>
    </xf>
    <xf numFmtId="2" fontId="4" fillId="3" borderId="7" xfId="0" applyNumberFormat="1" applyFont="1" applyFill="1" applyBorder="1" applyAlignment="1">
      <alignment horizontal="center" vertical="center"/>
    </xf>
    <xf numFmtId="2" fontId="4" fillId="3" borderId="2" xfId="0" applyNumberFormat="1" applyFont="1" applyFill="1" applyBorder="1" applyAlignment="1">
      <alignment horizontal="center" vertical="center"/>
    </xf>
    <xf numFmtId="2" fontId="4" fillId="3" borderId="8" xfId="0" applyNumberFormat="1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5" xfId="0" applyFont="1" applyFill="1" applyBorder="1"/>
    <xf numFmtId="0" fontId="4" fillId="3" borderId="4" xfId="0" applyFont="1" applyFill="1" applyBorder="1"/>
    <xf numFmtId="49" fontId="1" fillId="0" borderId="9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2" fontId="5" fillId="0" borderId="12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/>
    </xf>
    <xf numFmtId="2" fontId="5" fillId="0" borderId="15" xfId="0" applyNumberFormat="1" applyFont="1" applyBorder="1" applyAlignment="1">
      <alignment horizontal="center" vertical="center"/>
    </xf>
    <xf numFmtId="2" fontId="5" fillId="0" borderId="16" xfId="0" applyNumberFormat="1" applyFont="1" applyBorder="1" applyAlignment="1">
      <alignment horizontal="center" vertical="center"/>
    </xf>
    <xf numFmtId="2" fontId="5" fillId="0" borderId="17" xfId="0" applyNumberFormat="1" applyFont="1" applyBorder="1" applyAlignment="1">
      <alignment horizontal="center" vertical="center"/>
    </xf>
    <xf numFmtId="2" fontId="5" fillId="0" borderId="18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1" fillId="0" borderId="16" xfId="0" applyFont="1" applyBorder="1"/>
    <xf numFmtId="0" fontId="1" fillId="0" borderId="19" xfId="0" applyFont="1" applyBorder="1"/>
    <xf numFmtId="49" fontId="1" fillId="0" borderId="20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2" fontId="5" fillId="0" borderId="22" xfId="0" applyNumberFormat="1" applyFont="1" applyBorder="1" applyAlignment="1">
      <alignment horizontal="center" vertical="center"/>
    </xf>
    <xf numFmtId="2" fontId="5" fillId="0" borderId="23" xfId="0" applyNumberFormat="1" applyFont="1" applyBorder="1" applyAlignment="1">
      <alignment horizontal="center" vertical="center"/>
    </xf>
    <xf numFmtId="2" fontId="5" fillId="0" borderId="24" xfId="0" applyNumberFormat="1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2" fontId="1" fillId="0" borderId="24" xfId="0" applyNumberFormat="1" applyFont="1" applyBorder="1" applyAlignment="1">
      <alignment horizontal="center" vertical="center"/>
    </xf>
    <xf numFmtId="2" fontId="5" fillId="0" borderId="21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1" fillId="0" borderId="26" xfId="0" applyFont="1" applyBorder="1"/>
    <xf numFmtId="0" fontId="1" fillId="0" borderId="23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9" xfId="0" applyFont="1" applyBorder="1"/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29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1" fillId="0" borderId="34" xfId="0" applyFont="1" applyBorder="1" applyAlignment="1">
      <alignment horizontal="left"/>
    </xf>
    <xf numFmtId="0" fontId="7" fillId="0" borderId="16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8" fillId="0" borderId="0" xfId="0" applyFont="1"/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1" fillId="0" borderId="38" xfId="0" applyFont="1" applyBorder="1"/>
    <xf numFmtId="0" fontId="1" fillId="0" borderId="39" xfId="0" applyFont="1" applyBorder="1"/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" fontId="1" fillId="0" borderId="0" xfId="0" applyNumberFormat="1" applyFont="1"/>
    <xf numFmtId="0" fontId="12" fillId="0" borderId="0" xfId="0" applyFont="1"/>
    <xf numFmtId="1" fontId="1" fillId="0" borderId="0" xfId="0" applyNumberFormat="1" applyFont="1" applyAlignment="1">
      <alignment horizontal="right"/>
    </xf>
    <xf numFmtId="0" fontId="13" fillId="0" borderId="0" xfId="0" applyFont="1"/>
    <xf numFmtId="0" fontId="14" fillId="0" borderId="0" xfId="0" applyFont="1"/>
    <xf numFmtId="2" fontId="5" fillId="0" borderId="0" xfId="0" applyNumberFormat="1" applyFont="1" applyAlignment="1">
      <alignment horizontal="right"/>
    </xf>
    <xf numFmtId="2" fontId="5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2" fontId="1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49" fontId="1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2" fontId="15" fillId="0" borderId="0" xfId="0" applyNumberFormat="1" applyFont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2" fontId="5" fillId="0" borderId="8" xfId="0" applyNumberFormat="1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2" fontId="5" fillId="0" borderId="5" xfId="0" applyNumberFormat="1" applyFont="1" applyBorder="1" applyAlignment="1">
      <alignment horizontal="center" vertical="center"/>
    </xf>
    <xf numFmtId="2" fontId="5" fillId="0" borderId="7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2" fontId="15" fillId="0" borderId="4" xfId="0" applyNumberFormat="1" applyFont="1" applyBorder="1" applyAlignment="1">
      <alignment horizontal="center" vertical="center"/>
    </xf>
    <xf numFmtId="0" fontId="1" fillId="0" borderId="4" xfId="0" applyFont="1" applyBorder="1"/>
    <xf numFmtId="2" fontId="5" fillId="0" borderId="40" xfId="0" applyNumberFormat="1" applyFont="1" applyBorder="1" applyAlignment="1">
      <alignment horizontal="center" vertical="center"/>
    </xf>
    <xf numFmtId="2" fontId="1" fillId="0" borderId="9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2" fontId="15" fillId="0" borderId="12" xfId="0" applyNumberFormat="1" applyFont="1" applyBorder="1" applyAlignment="1">
      <alignment horizontal="center" vertical="center"/>
    </xf>
    <xf numFmtId="0" fontId="1" fillId="0" borderId="12" xfId="0" applyFont="1" applyBorder="1"/>
    <xf numFmtId="2" fontId="5" fillId="0" borderId="41" xfId="0" applyNumberFormat="1" applyFont="1" applyBorder="1" applyAlignment="1">
      <alignment horizontal="center" vertical="center"/>
    </xf>
    <xf numFmtId="2" fontId="5" fillId="0" borderId="42" xfId="0" applyNumberFormat="1" applyFont="1" applyBorder="1" applyAlignment="1">
      <alignment horizontal="center" vertical="center"/>
    </xf>
    <xf numFmtId="2" fontId="5" fillId="0" borderId="43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" fillId="0" borderId="44" xfId="0" applyFont="1" applyBorder="1"/>
    <xf numFmtId="2" fontId="5" fillId="0" borderId="45" xfId="0" applyNumberFormat="1" applyFont="1" applyBorder="1" applyAlignment="1">
      <alignment horizontal="center" vertical="center"/>
    </xf>
    <xf numFmtId="4" fontId="5" fillId="0" borderId="14" xfId="0" applyNumberFormat="1" applyFont="1" applyBorder="1" applyAlignment="1">
      <alignment horizontal="center" vertical="center"/>
    </xf>
    <xf numFmtId="4" fontId="5" fillId="0" borderId="11" xfId="0" applyNumberFormat="1" applyFont="1" applyBorder="1" applyAlignment="1">
      <alignment horizontal="center" vertical="center"/>
    </xf>
    <xf numFmtId="2" fontId="16" fillId="0" borderId="12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2" fontId="4" fillId="3" borderId="40" xfId="0" applyNumberFormat="1" applyFont="1" applyFill="1" applyBorder="1" applyAlignment="1">
      <alignment horizontal="center" vertical="center"/>
    </xf>
    <xf numFmtId="2" fontId="4" fillId="3" borderId="10" xfId="0" applyNumberFormat="1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2" fontId="4" fillId="3" borderId="9" xfId="0" applyNumberFormat="1" applyFont="1" applyFill="1" applyBorder="1" applyAlignment="1">
      <alignment horizontal="center" vertical="center"/>
    </xf>
    <xf numFmtId="2" fontId="4" fillId="3" borderId="15" xfId="0" applyNumberFormat="1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2" fontId="4" fillId="3" borderId="17" xfId="0" applyNumberFormat="1" applyFont="1" applyFill="1" applyBorder="1" applyAlignment="1">
      <alignment horizontal="center" vertical="center"/>
    </xf>
    <xf numFmtId="4" fontId="4" fillId="3" borderId="11" xfId="0" applyNumberFormat="1" applyFont="1" applyFill="1" applyBorder="1" applyAlignment="1">
      <alignment horizontal="center" vertical="center"/>
    </xf>
    <xf numFmtId="2" fontId="17" fillId="3" borderId="12" xfId="0" applyNumberFormat="1" applyFont="1" applyFill="1" applyBorder="1" applyAlignment="1">
      <alignment horizontal="center" vertical="center"/>
    </xf>
    <xf numFmtId="0" fontId="4" fillId="3" borderId="12" xfId="0" applyFont="1" applyFill="1" applyBorder="1"/>
    <xf numFmtId="2" fontId="1" fillId="0" borderId="41" xfId="0" applyNumberFormat="1" applyFont="1" applyBorder="1" applyAlignment="1">
      <alignment horizontal="center" vertical="center"/>
    </xf>
    <xf numFmtId="2" fontId="18" fillId="0" borderId="12" xfId="0" applyNumberFormat="1" applyFont="1" applyBorder="1" applyAlignment="1">
      <alignment horizontal="center" vertical="center"/>
    </xf>
    <xf numFmtId="49" fontId="1" fillId="0" borderId="45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2" fontId="5" fillId="0" borderId="46" xfId="0" applyNumberFormat="1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2" fontId="5" fillId="0" borderId="29" xfId="0" applyNumberFormat="1" applyFont="1" applyBorder="1" applyAlignment="1">
      <alignment horizontal="center" vertical="center"/>
    </xf>
    <xf numFmtId="2" fontId="5" fillId="0" borderId="3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2" fontId="18" fillId="0" borderId="47" xfId="0" applyNumberFormat="1" applyFont="1" applyBorder="1" applyAlignment="1">
      <alignment horizontal="center" vertical="center"/>
    </xf>
    <xf numFmtId="0" fontId="1" fillId="0" borderId="47" xfId="0" applyFont="1" applyBorder="1"/>
    <xf numFmtId="0" fontId="19" fillId="0" borderId="0" xfId="0" applyFont="1"/>
    <xf numFmtId="0" fontId="20" fillId="0" borderId="0" xfId="0" applyFont="1"/>
    <xf numFmtId="2" fontId="21" fillId="0" borderId="0" xfId="0" applyNumberFormat="1" applyFont="1"/>
    <xf numFmtId="2" fontId="1" fillId="0" borderId="8" xfId="0" applyNumberFormat="1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1" fillId="0" borderId="7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2" fontId="5" fillId="0" borderId="20" xfId="0" applyNumberFormat="1" applyFont="1" applyBorder="1" applyAlignment="1">
      <alignment horizontal="center" vertical="center"/>
    </xf>
    <xf numFmtId="2" fontId="5" fillId="0" borderId="26" xfId="0" applyNumberFormat="1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2" fontId="16" fillId="0" borderId="23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48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28" xfId="0" applyFont="1" applyBorder="1"/>
    <xf numFmtId="0" fontId="1" fillId="0" borderId="50" xfId="0" applyFont="1" applyBorder="1"/>
    <xf numFmtId="10" fontId="1" fillId="0" borderId="0" xfId="0" applyNumberFormat="1" applyFont="1"/>
    <xf numFmtId="0" fontId="22" fillId="0" borderId="0" xfId="0" applyFont="1"/>
    <xf numFmtId="0" fontId="23" fillId="0" borderId="0" xfId="0" applyFont="1"/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2F3D97-BE98-4939-9C10-D7F7B248BAE8}">
  <sheetPr>
    <tabColor rgb="FFFFC000"/>
  </sheetPr>
  <dimension ref="A1:AF64"/>
  <sheetViews>
    <sheetView tabSelected="1" zoomScaleNormal="100" workbookViewId="0">
      <selection activeCell="A61" sqref="A61:XFD64"/>
    </sheetView>
  </sheetViews>
  <sheetFormatPr defaultRowHeight="12.9" x14ac:dyDescent="0.2"/>
  <cols>
    <col min="1" max="1" width="3" customWidth="1"/>
    <col min="2" max="2" width="18.125" customWidth="1"/>
    <col min="3" max="20" width="7.625" customWidth="1"/>
    <col min="21" max="21" width="8.875" customWidth="1"/>
    <col min="22" max="22" width="10.375" customWidth="1"/>
    <col min="23" max="23" width="15.75" hidden="1" customWidth="1"/>
    <col min="24" max="24" width="10.375" hidden="1" customWidth="1"/>
    <col min="25" max="25" width="9" hidden="1" customWidth="1"/>
    <col min="26" max="26" width="0" hidden="1" customWidth="1"/>
    <col min="27" max="27" width="9" customWidth="1"/>
    <col min="261" max="261" width="3" customWidth="1"/>
    <col min="262" max="262" width="18.125" customWidth="1"/>
    <col min="263" max="263" width="5.625" customWidth="1"/>
    <col min="264" max="264" width="7.25" customWidth="1"/>
    <col min="265" max="265" width="6.375" customWidth="1"/>
    <col min="266" max="266" width="5.75" customWidth="1"/>
    <col min="267" max="270" width="6.75" customWidth="1"/>
    <col min="271" max="271" width="6.125" customWidth="1"/>
    <col min="272" max="273" width="6" customWidth="1"/>
    <col min="274" max="274" width="8" customWidth="1"/>
    <col min="275" max="275" width="7.125" customWidth="1"/>
    <col min="276" max="276" width="6.125" customWidth="1"/>
    <col min="277" max="277" width="7.375" customWidth="1"/>
    <col min="278" max="279" width="6.25" customWidth="1"/>
    <col min="280" max="280" width="15.75" customWidth="1"/>
    <col min="281" max="281" width="10.375" bestFit="1" customWidth="1"/>
    <col min="517" max="517" width="3" customWidth="1"/>
    <col min="518" max="518" width="18.125" customWidth="1"/>
    <col min="519" max="519" width="5.625" customWidth="1"/>
    <col min="520" max="520" width="7.25" customWidth="1"/>
    <col min="521" max="521" width="6.375" customWidth="1"/>
    <col min="522" max="522" width="5.75" customWidth="1"/>
    <col min="523" max="526" width="6.75" customWidth="1"/>
    <col min="527" max="527" width="6.125" customWidth="1"/>
    <col min="528" max="529" width="6" customWidth="1"/>
    <col min="530" max="530" width="8" customWidth="1"/>
    <col min="531" max="531" width="7.125" customWidth="1"/>
    <col min="532" max="532" width="6.125" customWidth="1"/>
    <col min="533" max="533" width="7.375" customWidth="1"/>
    <col min="534" max="535" width="6.25" customWidth="1"/>
    <col min="536" max="536" width="15.75" customWidth="1"/>
    <col min="537" max="537" width="10.375" bestFit="1" customWidth="1"/>
    <col min="773" max="773" width="3" customWidth="1"/>
    <col min="774" max="774" width="18.125" customWidth="1"/>
    <col min="775" max="775" width="5.625" customWidth="1"/>
    <col min="776" max="776" width="7.25" customWidth="1"/>
    <col min="777" max="777" width="6.375" customWidth="1"/>
    <col min="778" max="778" width="5.75" customWidth="1"/>
    <col min="779" max="782" width="6.75" customWidth="1"/>
    <col min="783" max="783" width="6.125" customWidth="1"/>
    <col min="784" max="785" width="6" customWidth="1"/>
    <col min="786" max="786" width="8" customWidth="1"/>
    <col min="787" max="787" width="7.125" customWidth="1"/>
    <col min="788" max="788" width="6.125" customWidth="1"/>
    <col min="789" max="789" width="7.375" customWidth="1"/>
    <col min="790" max="791" width="6.25" customWidth="1"/>
    <col min="792" max="792" width="15.75" customWidth="1"/>
    <col min="793" max="793" width="10.375" bestFit="1" customWidth="1"/>
    <col min="1029" max="1029" width="3" customWidth="1"/>
    <col min="1030" max="1030" width="18.125" customWidth="1"/>
    <col min="1031" max="1031" width="5.625" customWidth="1"/>
    <col min="1032" max="1032" width="7.25" customWidth="1"/>
    <col min="1033" max="1033" width="6.375" customWidth="1"/>
    <col min="1034" max="1034" width="5.75" customWidth="1"/>
    <col min="1035" max="1038" width="6.75" customWidth="1"/>
    <col min="1039" max="1039" width="6.125" customWidth="1"/>
    <col min="1040" max="1041" width="6" customWidth="1"/>
    <col min="1042" max="1042" width="8" customWidth="1"/>
    <col min="1043" max="1043" width="7.125" customWidth="1"/>
    <col min="1044" max="1044" width="6.125" customWidth="1"/>
    <col min="1045" max="1045" width="7.375" customWidth="1"/>
    <col min="1046" max="1047" width="6.25" customWidth="1"/>
    <col min="1048" max="1048" width="15.75" customWidth="1"/>
    <col min="1049" max="1049" width="10.375" bestFit="1" customWidth="1"/>
    <col min="1285" max="1285" width="3" customWidth="1"/>
    <col min="1286" max="1286" width="18.125" customWidth="1"/>
    <col min="1287" max="1287" width="5.625" customWidth="1"/>
    <col min="1288" max="1288" width="7.25" customWidth="1"/>
    <col min="1289" max="1289" width="6.375" customWidth="1"/>
    <col min="1290" max="1290" width="5.75" customWidth="1"/>
    <col min="1291" max="1294" width="6.75" customWidth="1"/>
    <col min="1295" max="1295" width="6.125" customWidth="1"/>
    <col min="1296" max="1297" width="6" customWidth="1"/>
    <col min="1298" max="1298" width="8" customWidth="1"/>
    <col min="1299" max="1299" width="7.125" customWidth="1"/>
    <col min="1300" max="1300" width="6.125" customWidth="1"/>
    <col min="1301" max="1301" width="7.375" customWidth="1"/>
    <col min="1302" max="1303" width="6.25" customWidth="1"/>
    <col min="1304" max="1304" width="15.75" customWidth="1"/>
    <col min="1305" max="1305" width="10.375" bestFit="1" customWidth="1"/>
    <col min="1541" max="1541" width="3" customWidth="1"/>
    <col min="1542" max="1542" width="18.125" customWidth="1"/>
    <col min="1543" max="1543" width="5.625" customWidth="1"/>
    <col min="1544" max="1544" width="7.25" customWidth="1"/>
    <col min="1545" max="1545" width="6.375" customWidth="1"/>
    <col min="1546" max="1546" width="5.75" customWidth="1"/>
    <col min="1547" max="1550" width="6.75" customWidth="1"/>
    <col min="1551" max="1551" width="6.125" customWidth="1"/>
    <col min="1552" max="1553" width="6" customWidth="1"/>
    <col min="1554" max="1554" width="8" customWidth="1"/>
    <col min="1555" max="1555" width="7.125" customWidth="1"/>
    <col min="1556" max="1556" width="6.125" customWidth="1"/>
    <col min="1557" max="1557" width="7.375" customWidth="1"/>
    <col min="1558" max="1559" width="6.25" customWidth="1"/>
    <col min="1560" max="1560" width="15.75" customWidth="1"/>
    <col min="1561" max="1561" width="10.375" bestFit="1" customWidth="1"/>
    <col min="1797" max="1797" width="3" customWidth="1"/>
    <col min="1798" max="1798" width="18.125" customWidth="1"/>
    <col min="1799" max="1799" width="5.625" customWidth="1"/>
    <col min="1800" max="1800" width="7.25" customWidth="1"/>
    <col min="1801" max="1801" width="6.375" customWidth="1"/>
    <col min="1802" max="1802" width="5.75" customWidth="1"/>
    <col min="1803" max="1806" width="6.75" customWidth="1"/>
    <col min="1807" max="1807" width="6.125" customWidth="1"/>
    <col min="1808" max="1809" width="6" customWidth="1"/>
    <col min="1810" max="1810" width="8" customWidth="1"/>
    <col min="1811" max="1811" width="7.125" customWidth="1"/>
    <col min="1812" max="1812" width="6.125" customWidth="1"/>
    <col min="1813" max="1813" width="7.375" customWidth="1"/>
    <col min="1814" max="1815" width="6.25" customWidth="1"/>
    <col min="1816" max="1816" width="15.75" customWidth="1"/>
    <col min="1817" max="1817" width="10.375" bestFit="1" customWidth="1"/>
    <col min="2053" max="2053" width="3" customWidth="1"/>
    <col min="2054" max="2054" width="18.125" customWidth="1"/>
    <col min="2055" max="2055" width="5.625" customWidth="1"/>
    <col min="2056" max="2056" width="7.25" customWidth="1"/>
    <col min="2057" max="2057" width="6.375" customWidth="1"/>
    <col min="2058" max="2058" width="5.75" customWidth="1"/>
    <col min="2059" max="2062" width="6.75" customWidth="1"/>
    <col min="2063" max="2063" width="6.125" customWidth="1"/>
    <col min="2064" max="2065" width="6" customWidth="1"/>
    <col min="2066" max="2066" width="8" customWidth="1"/>
    <col min="2067" max="2067" width="7.125" customWidth="1"/>
    <col min="2068" max="2068" width="6.125" customWidth="1"/>
    <col min="2069" max="2069" width="7.375" customWidth="1"/>
    <col min="2070" max="2071" width="6.25" customWidth="1"/>
    <col min="2072" max="2072" width="15.75" customWidth="1"/>
    <col min="2073" max="2073" width="10.375" bestFit="1" customWidth="1"/>
    <col min="2309" max="2309" width="3" customWidth="1"/>
    <col min="2310" max="2310" width="18.125" customWidth="1"/>
    <col min="2311" max="2311" width="5.625" customWidth="1"/>
    <col min="2312" max="2312" width="7.25" customWidth="1"/>
    <col min="2313" max="2313" width="6.375" customWidth="1"/>
    <col min="2314" max="2314" width="5.75" customWidth="1"/>
    <col min="2315" max="2318" width="6.75" customWidth="1"/>
    <col min="2319" max="2319" width="6.125" customWidth="1"/>
    <col min="2320" max="2321" width="6" customWidth="1"/>
    <col min="2322" max="2322" width="8" customWidth="1"/>
    <col min="2323" max="2323" width="7.125" customWidth="1"/>
    <col min="2324" max="2324" width="6.125" customWidth="1"/>
    <col min="2325" max="2325" width="7.375" customWidth="1"/>
    <col min="2326" max="2327" width="6.25" customWidth="1"/>
    <col min="2328" max="2328" width="15.75" customWidth="1"/>
    <col min="2329" max="2329" width="10.375" bestFit="1" customWidth="1"/>
    <col min="2565" max="2565" width="3" customWidth="1"/>
    <col min="2566" max="2566" width="18.125" customWidth="1"/>
    <col min="2567" max="2567" width="5.625" customWidth="1"/>
    <col min="2568" max="2568" width="7.25" customWidth="1"/>
    <col min="2569" max="2569" width="6.375" customWidth="1"/>
    <col min="2570" max="2570" width="5.75" customWidth="1"/>
    <col min="2571" max="2574" width="6.75" customWidth="1"/>
    <col min="2575" max="2575" width="6.125" customWidth="1"/>
    <col min="2576" max="2577" width="6" customWidth="1"/>
    <col min="2578" max="2578" width="8" customWidth="1"/>
    <col min="2579" max="2579" width="7.125" customWidth="1"/>
    <col min="2580" max="2580" width="6.125" customWidth="1"/>
    <col min="2581" max="2581" width="7.375" customWidth="1"/>
    <col min="2582" max="2583" width="6.25" customWidth="1"/>
    <col min="2584" max="2584" width="15.75" customWidth="1"/>
    <col min="2585" max="2585" width="10.375" bestFit="1" customWidth="1"/>
    <col min="2821" max="2821" width="3" customWidth="1"/>
    <col min="2822" max="2822" width="18.125" customWidth="1"/>
    <col min="2823" max="2823" width="5.625" customWidth="1"/>
    <col min="2824" max="2824" width="7.25" customWidth="1"/>
    <col min="2825" max="2825" width="6.375" customWidth="1"/>
    <col min="2826" max="2826" width="5.75" customWidth="1"/>
    <col min="2827" max="2830" width="6.75" customWidth="1"/>
    <col min="2831" max="2831" width="6.125" customWidth="1"/>
    <col min="2832" max="2833" width="6" customWidth="1"/>
    <col min="2834" max="2834" width="8" customWidth="1"/>
    <col min="2835" max="2835" width="7.125" customWidth="1"/>
    <col min="2836" max="2836" width="6.125" customWidth="1"/>
    <col min="2837" max="2837" width="7.375" customWidth="1"/>
    <col min="2838" max="2839" width="6.25" customWidth="1"/>
    <col min="2840" max="2840" width="15.75" customWidth="1"/>
    <col min="2841" max="2841" width="10.375" bestFit="1" customWidth="1"/>
    <col min="3077" max="3077" width="3" customWidth="1"/>
    <col min="3078" max="3078" width="18.125" customWidth="1"/>
    <col min="3079" max="3079" width="5.625" customWidth="1"/>
    <col min="3080" max="3080" width="7.25" customWidth="1"/>
    <col min="3081" max="3081" width="6.375" customWidth="1"/>
    <col min="3082" max="3082" width="5.75" customWidth="1"/>
    <col min="3083" max="3086" width="6.75" customWidth="1"/>
    <col min="3087" max="3087" width="6.125" customWidth="1"/>
    <col min="3088" max="3089" width="6" customWidth="1"/>
    <col min="3090" max="3090" width="8" customWidth="1"/>
    <col min="3091" max="3091" width="7.125" customWidth="1"/>
    <col min="3092" max="3092" width="6.125" customWidth="1"/>
    <col min="3093" max="3093" width="7.375" customWidth="1"/>
    <col min="3094" max="3095" width="6.25" customWidth="1"/>
    <col min="3096" max="3096" width="15.75" customWidth="1"/>
    <col min="3097" max="3097" width="10.375" bestFit="1" customWidth="1"/>
    <col min="3333" max="3333" width="3" customWidth="1"/>
    <col min="3334" max="3334" width="18.125" customWidth="1"/>
    <col min="3335" max="3335" width="5.625" customWidth="1"/>
    <col min="3336" max="3336" width="7.25" customWidth="1"/>
    <col min="3337" max="3337" width="6.375" customWidth="1"/>
    <col min="3338" max="3338" width="5.75" customWidth="1"/>
    <col min="3339" max="3342" width="6.75" customWidth="1"/>
    <col min="3343" max="3343" width="6.125" customWidth="1"/>
    <col min="3344" max="3345" width="6" customWidth="1"/>
    <col min="3346" max="3346" width="8" customWidth="1"/>
    <col min="3347" max="3347" width="7.125" customWidth="1"/>
    <col min="3348" max="3348" width="6.125" customWidth="1"/>
    <col min="3349" max="3349" width="7.375" customWidth="1"/>
    <col min="3350" max="3351" width="6.25" customWidth="1"/>
    <col min="3352" max="3352" width="15.75" customWidth="1"/>
    <col min="3353" max="3353" width="10.375" bestFit="1" customWidth="1"/>
    <col min="3589" max="3589" width="3" customWidth="1"/>
    <col min="3590" max="3590" width="18.125" customWidth="1"/>
    <col min="3591" max="3591" width="5.625" customWidth="1"/>
    <col min="3592" max="3592" width="7.25" customWidth="1"/>
    <col min="3593" max="3593" width="6.375" customWidth="1"/>
    <col min="3594" max="3594" width="5.75" customWidth="1"/>
    <col min="3595" max="3598" width="6.75" customWidth="1"/>
    <col min="3599" max="3599" width="6.125" customWidth="1"/>
    <col min="3600" max="3601" width="6" customWidth="1"/>
    <col min="3602" max="3602" width="8" customWidth="1"/>
    <col min="3603" max="3603" width="7.125" customWidth="1"/>
    <col min="3604" max="3604" width="6.125" customWidth="1"/>
    <col min="3605" max="3605" width="7.375" customWidth="1"/>
    <col min="3606" max="3607" width="6.25" customWidth="1"/>
    <col min="3608" max="3608" width="15.75" customWidth="1"/>
    <col min="3609" max="3609" width="10.375" bestFit="1" customWidth="1"/>
    <col min="3845" max="3845" width="3" customWidth="1"/>
    <col min="3846" max="3846" width="18.125" customWidth="1"/>
    <col min="3847" max="3847" width="5.625" customWidth="1"/>
    <col min="3848" max="3848" width="7.25" customWidth="1"/>
    <col min="3849" max="3849" width="6.375" customWidth="1"/>
    <col min="3850" max="3850" width="5.75" customWidth="1"/>
    <col min="3851" max="3854" width="6.75" customWidth="1"/>
    <col min="3855" max="3855" width="6.125" customWidth="1"/>
    <col min="3856" max="3857" width="6" customWidth="1"/>
    <col min="3858" max="3858" width="8" customWidth="1"/>
    <col min="3859" max="3859" width="7.125" customWidth="1"/>
    <col min="3860" max="3860" width="6.125" customWidth="1"/>
    <col min="3861" max="3861" width="7.375" customWidth="1"/>
    <col min="3862" max="3863" width="6.25" customWidth="1"/>
    <col min="3864" max="3864" width="15.75" customWidth="1"/>
    <col min="3865" max="3865" width="10.375" bestFit="1" customWidth="1"/>
    <col min="4101" max="4101" width="3" customWidth="1"/>
    <col min="4102" max="4102" width="18.125" customWidth="1"/>
    <col min="4103" max="4103" width="5.625" customWidth="1"/>
    <col min="4104" max="4104" width="7.25" customWidth="1"/>
    <col min="4105" max="4105" width="6.375" customWidth="1"/>
    <col min="4106" max="4106" width="5.75" customWidth="1"/>
    <col min="4107" max="4110" width="6.75" customWidth="1"/>
    <col min="4111" max="4111" width="6.125" customWidth="1"/>
    <col min="4112" max="4113" width="6" customWidth="1"/>
    <col min="4114" max="4114" width="8" customWidth="1"/>
    <col min="4115" max="4115" width="7.125" customWidth="1"/>
    <col min="4116" max="4116" width="6.125" customWidth="1"/>
    <col min="4117" max="4117" width="7.375" customWidth="1"/>
    <col min="4118" max="4119" width="6.25" customWidth="1"/>
    <col min="4120" max="4120" width="15.75" customWidth="1"/>
    <col min="4121" max="4121" width="10.375" bestFit="1" customWidth="1"/>
    <col min="4357" max="4357" width="3" customWidth="1"/>
    <col min="4358" max="4358" width="18.125" customWidth="1"/>
    <col min="4359" max="4359" width="5.625" customWidth="1"/>
    <col min="4360" max="4360" width="7.25" customWidth="1"/>
    <col min="4361" max="4361" width="6.375" customWidth="1"/>
    <col min="4362" max="4362" width="5.75" customWidth="1"/>
    <col min="4363" max="4366" width="6.75" customWidth="1"/>
    <col min="4367" max="4367" width="6.125" customWidth="1"/>
    <col min="4368" max="4369" width="6" customWidth="1"/>
    <col min="4370" max="4370" width="8" customWidth="1"/>
    <col min="4371" max="4371" width="7.125" customWidth="1"/>
    <col min="4372" max="4372" width="6.125" customWidth="1"/>
    <col min="4373" max="4373" width="7.375" customWidth="1"/>
    <col min="4374" max="4375" width="6.25" customWidth="1"/>
    <col min="4376" max="4376" width="15.75" customWidth="1"/>
    <col min="4377" max="4377" width="10.375" bestFit="1" customWidth="1"/>
    <col min="4613" max="4613" width="3" customWidth="1"/>
    <col min="4614" max="4614" width="18.125" customWidth="1"/>
    <col min="4615" max="4615" width="5.625" customWidth="1"/>
    <col min="4616" max="4616" width="7.25" customWidth="1"/>
    <col min="4617" max="4617" width="6.375" customWidth="1"/>
    <col min="4618" max="4618" width="5.75" customWidth="1"/>
    <col min="4619" max="4622" width="6.75" customWidth="1"/>
    <col min="4623" max="4623" width="6.125" customWidth="1"/>
    <col min="4624" max="4625" width="6" customWidth="1"/>
    <col min="4626" max="4626" width="8" customWidth="1"/>
    <col min="4627" max="4627" width="7.125" customWidth="1"/>
    <col min="4628" max="4628" width="6.125" customWidth="1"/>
    <col min="4629" max="4629" width="7.375" customWidth="1"/>
    <col min="4630" max="4631" width="6.25" customWidth="1"/>
    <col min="4632" max="4632" width="15.75" customWidth="1"/>
    <col min="4633" max="4633" width="10.375" bestFit="1" customWidth="1"/>
    <col min="4869" max="4869" width="3" customWidth="1"/>
    <col min="4870" max="4870" width="18.125" customWidth="1"/>
    <col min="4871" max="4871" width="5.625" customWidth="1"/>
    <col min="4872" max="4872" width="7.25" customWidth="1"/>
    <col min="4873" max="4873" width="6.375" customWidth="1"/>
    <col min="4874" max="4874" width="5.75" customWidth="1"/>
    <col min="4875" max="4878" width="6.75" customWidth="1"/>
    <col min="4879" max="4879" width="6.125" customWidth="1"/>
    <col min="4880" max="4881" width="6" customWidth="1"/>
    <col min="4882" max="4882" width="8" customWidth="1"/>
    <col min="4883" max="4883" width="7.125" customWidth="1"/>
    <col min="4884" max="4884" width="6.125" customWidth="1"/>
    <col min="4885" max="4885" width="7.375" customWidth="1"/>
    <col min="4886" max="4887" width="6.25" customWidth="1"/>
    <col min="4888" max="4888" width="15.75" customWidth="1"/>
    <col min="4889" max="4889" width="10.375" bestFit="1" customWidth="1"/>
    <col min="5125" max="5125" width="3" customWidth="1"/>
    <col min="5126" max="5126" width="18.125" customWidth="1"/>
    <col min="5127" max="5127" width="5.625" customWidth="1"/>
    <col min="5128" max="5128" width="7.25" customWidth="1"/>
    <col min="5129" max="5129" width="6.375" customWidth="1"/>
    <col min="5130" max="5130" width="5.75" customWidth="1"/>
    <col min="5131" max="5134" width="6.75" customWidth="1"/>
    <col min="5135" max="5135" width="6.125" customWidth="1"/>
    <col min="5136" max="5137" width="6" customWidth="1"/>
    <col min="5138" max="5138" width="8" customWidth="1"/>
    <col min="5139" max="5139" width="7.125" customWidth="1"/>
    <col min="5140" max="5140" width="6.125" customWidth="1"/>
    <col min="5141" max="5141" width="7.375" customWidth="1"/>
    <col min="5142" max="5143" width="6.25" customWidth="1"/>
    <col min="5144" max="5144" width="15.75" customWidth="1"/>
    <col min="5145" max="5145" width="10.375" bestFit="1" customWidth="1"/>
    <col min="5381" max="5381" width="3" customWidth="1"/>
    <col min="5382" max="5382" width="18.125" customWidth="1"/>
    <col min="5383" max="5383" width="5.625" customWidth="1"/>
    <col min="5384" max="5384" width="7.25" customWidth="1"/>
    <col min="5385" max="5385" width="6.375" customWidth="1"/>
    <col min="5386" max="5386" width="5.75" customWidth="1"/>
    <col min="5387" max="5390" width="6.75" customWidth="1"/>
    <col min="5391" max="5391" width="6.125" customWidth="1"/>
    <col min="5392" max="5393" width="6" customWidth="1"/>
    <col min="5394" max="5394" width="8" customWidth="1"/>
    <col min="5395" max="5395" width="7.125" customWidth="1"/>
    <col min="5396" max="5396" width="6.125" customWidth="1"/>
    <col min="5397" max="5397" width="7.375" customWidth="1"/>
    <col min="5398" max="5399" width="6.25" customWidth="1"/>
    <col min="5400" max="5400" width="15.75" customWidth="1"/>
    <col min="5401" max="5401" width="10.375" bestFit="1" customWidth="1"/>
    <col min="5637" max="5637" width="3" customWidth="1"/>
    <col min="5638" max="5638" width="18.125" customWidth="1"/>
    <col min="5639" max="5639" width="5.625" customWidth="1"/>
    <col min="5640" max="5640" width="7.25" customWidth="1"/>
    <col min="5641" max="5641" width="6.375" customWidth="1"/>
    <col min="5642" max="5642" width="5.75" customWidth="1"/>
    <col min="5643" max="5646" width="6.75" customWidth="1"/>
    <col min="5647" max="5647" width="6.125" customWidth="1"/>
    <col min="5648" max="5649" width="6" customWidth="1"/>
    <col min="5650" max="5650" width="8" customWidth="1"/>
    <col min="5651" max="5651" width="7.125" customWidth="1"/>
    <col min="5652" max="5652" width="6.125" customWidth="1"/>
    <col min="5653" max="5653" width="7.375" customWidth="1"/>
    <col min="5654" max="5655" width="6.25" customWidth="1"/>
    <col min="5656" max="5656" width="15.75" customWidth="1"/>
    <col min="5657" max="5657" width="10.375" bestFit="1" customWidth="1"/>
    <col min="5893" max="5893" width="3" customWidth="1"/>
    <col min="5894" max="5894" width="18.125" customWidth="1"/>
    <col min="5895" max="5895" width="5.625" customWidth="1"/>
    <col min="5896" max="5896" width="7.25" customWidth="1"/>
    <col min="5897" max="5897" width="6.375" customWidth="1"/>
    <col min="5898" max="5898" width="5.75" customWidth="1"/>
    <col min="5899" max="5902" width="6.75" customWidth="1"/>
    <col min="5903" max="5903" width="6.125" customWidth="1"/>
    <col min="5904" max="5905" width="6" customWidth="1"/>
    <col min="5906" max="5906" width="8" customWidth="1"/>
    <col min="5907" max="5907" width="7.125" customWidth="1"/>
    <col min="5908" max="5908" width="6.125" customWidth="1"/>
    <col min="5909" max="5909" width="7.375" customWidth="1"/>
    <col min="5910" max="5911" width="6.25" customWidth="1"/>
    <col min="5912" max="5912" width="15.75" customWidth="1"/>
    <col min="5913" max="5913" width="10.375" bestFit="1" customWidth="1"/>
    <col min="6149" max="6149" width="3" customWidth="1"/>
    <col min="6150" max="6150" width="18.125" customWidth="1"/>
    <col min="6151" max="6151" width="5.625" customWidth="1"/>
    <col min="6152" max="6152" width="7.25" customWidth="1"/>
    <col min="6153" max="6153" width="6.375" customWidth="1"/>
    <col min="6154" max="6154" width="5.75" customWidth="1"/>
    <col min="6155" max="6158" width="6.75" customWidth="1"/>
    <col min="6159" max="6159" width="6.125" customWidth="1"/>
    <col min="6160" max="6161" width="6" customWidth="1"/>
    <col min="6162" max="6162" width="8" customWidth="1"/>
    <col min="6163" max="6163" width="7.125" customWidth="1"/>
    <col min="6164" max="6164" width="6.125" customWidth="1"/>
    <col min="6165" max="6165" width="7.375" customWidth="1"/>
    <col min="6166" max="6167" width="6.25" customWidth="1"/>
    <col min="6168" max="6168" width="15.75" customWidth="1"/>
    <col min="6169" max="6169" width="10.375" bestFit="1" customWidth="1"/>
    <col min="6405" max="6405" width="3" customWidth="1"/>
    <col min="6406" max="6406" width="18.125" customWidth="1"/>
    <col min="6407" max="6407" width="5.625" customWidth="1"/>
    <col min="6408" max="6408" width="7.25" customWidth="1"/>
    <col min="6409" max="6409" width="6.375" customWidth="1"/>
    <col min="6410" max="6410" width="5.75" customWidth="1"/>
    <col min="6411" max="6414" width="6.75" customWidth="1"/>
    <col min="6415" max="6415" width="6.125" customWidth="1"/>
    <col min="6416" max="6417" width="6" customWidth="1"/>
    <col min="6418" max="6418" width="8" customWidth="1"/>
    <col min="6419" max="6419" width="7.125" customWidth="1"/>
    <col min="6420" max="6420" width="6.125" customWidth="1"/>
    <col min="6421" max="6421" width="7.375" customWidth="1"/>
    <col min="6422" max="6423" width="6.25" customWidth="1"/>
    <col min="6424" max="6424" width="15.75" customWidth="1"/>
    <col min="6425" max="6425" width="10.375" bestFit="1" customWidth="1"/>
    <col min="6661" max="6661" width="3" customWidth="1"/>
    <col min="6662" max="6662" width="18.125" customWidth="1"/>
    <col min="6663" max="6663" width="5.625" customWidth="1"/>
    <col min="6664" max="6664" width="7.25" customWidth="1"/>
    <col min="6665" max="6665" width="6.375" customWidth="1"/>
    <col min="6666" max="6666" width="5.75" customWidth="1"/>
    <col min="6667" max="6670" width="6.75" customWidth="1"/>
    <col min="6671" max="6671" width="6.125" customWidth="1"/>
    <col min="6672" max="6673" width="6" customWidth="1"/>
    <col min="6674" max="6674" width="8" customWidth="1"/>
    <col min="6675" max="6675" width="7.125" customWidth="1"/>
    <col min="6676" max="6676" width="6.125" customWidth="1"/>
    <col min="6677" max="6677" width="7.375" customWidth="1"/>
    <col min="6678" max="6679" width="6.25" customWidth="1"/>
    <col min="6680" max="6680" width="15.75" customWidth="1"/>
    <col min="6681" max="6681" width="10.375" bestFit="1" customWidth="1"/>
    <col min="6917" max="6917" width="3" customWidth="1"/>
    <col min="6918" max="6918" width="18.125" customWidth="1"/>
    <col min="6919" max="6919" width="5.625" customWidth="1"/>
    <col min="6920" max="6920" width="7.25" customWidth="1"/>
    <col min="6921" max="6921" width="6.375" customWidth="1"/>
    <col min="6922" max="6922" width="5.75" customWidth="1"/>
    <col min="6923" max="6926" width="6.75" customWidth="1"/>
    <col min="6927" max="6927" width="6.125" customWidth="1"/>
    <col min="6928" max="6929" width="6" customWidth="1"/>
    <col min="6930" max="6930" width="8" customWidth="1"/>
    <col min="6931" max="6931" width="7.125" customWidth="1"/>
    <col min="6932" max="6932" width="6.125" customWidth="1"/>
    <col min="6933" max="6933" width="7.375" customWidth="1"/>
    <col min="6934" max="6935" width="6.25" customWidth="1"/>
    <col min="6936" max="6936" width="15.75" customWidth="1"/>
    <col min="6937" max="6937" width="10.375" bestFit="1" customWidth="1"/>
    <col min="7173" max="7173" width="3" customWidth="1"/>
    <col min="7174" max="7174" width="18.125" customWidth="1"/>
    <col min="7175" max="7175" width="5.625" customWidth="1"/>
    <col min="7176" max="7176" width="7.25" customWidth="1"/>
    <col min="7177" max="7177" width="6.375" customWidth="1"/>
    <col min="7178" max="7178" width="5.75" customWidth="1"/>
    <col min="7179" max="7182" width="6.75" customWidth="1"/>
    <col min="7183" max="7183" width="6.125" customWidth="1"/>
    <col min="7184" max="7185" width="6" customWidth="1"/>
    <col min="7186" max="7186" width="8" customWidth="1"/>
    <col min="7187" max="7187" width="7.125" customWidth="1"/>
    <col min="7188" max="7188" width="6.125" customWidth="1"/>
    <col min="7189" max="7189" width="7.375" customWidth="1"/>
    <col min="7190" max="7191" width="6.25" customWidth="1"/>
    <col min="7192" max="7192" width="15.75" customWidth="1"/>
    <col min="7193" max="7193" width="10.375" bestFit="1" customWidth="1"/>
    <col min="7429" max="7429" width="3" customWidth="1"/>
    <col min="7430" max="7430" width="18.125" customWidth="1"/>
    <col min="7431" max="7431" width="5.625" customWidth="1"/>
    <col min="7432" max="7432" width="7.25" customWidth="1"/>
    <col min="7433" max="7433" width="6.375" customWidth="1"/>
    <col min="7434" max="7434" width="5.75" customWidth="1"/>
    <col min="7435" max="7438" width="6.75" customWidth="1"/>
    <col min="7439" max="7439" width="6.125" customWidth="1"/>
    <col min="7440" max="7441" width="6" customWidth="1"/>
    <col min="7442" max="7442" width="8" customWidth="1"/>
    <col min="7443" max="7443" width="7.125" customWidth="1"/>
    <col min="7444" max="7444" width="6.125" customWidth="1"/>
    <col min="7445" max="7445" width="7.375" customWidth="1"/>
    <col min="7446" max="7447" width="6.25" customWidth="1"/>
    <col min="7448" max="7448" width="15.75" customWidth="1"/>
    <col min="7449" max="7449" width="10.375" bestFit="1" customWidth="1"/>
    <col min="7685" max="7685" width="3" customWidth="1"/>
    <col min="7686" max="7686" width="18.125" customWidth="1"/>
    <col min="7687" max="7687" width="5.625" customWidth="1"/>
    <col min="7688" max="7688" width="7.25" customWidth="1"/>
    <col min="7689" max="7689" width="6.375" customWidth="1"/>
    <col min="7690" max="7690" width="5.75" customWidth="1"/>
    <col min="7691" max="7694" width="6.75" customWidth="1"/>
    <col min="7695" max="7695" width="6.125" customWidth="1"/>
    <col min="7696" max="7697" width="6" customWidth="1"/>
    <col min="7698" max="7698" width="8" customWidth="1"/>
    <col min="7699" max="7699" width="7.125" customWidth="1"/>
    <col min="7700" max="7700" width="6.125" customWidth="1"/>
    <col min="7701" max="7701" width="7.375" customWidth="1"/>
    <col min="7702" max="7703" width="6.25" customWidth="1"/>
    <col min="7704" max="7704" width="15.75" customWidth="1"/>
    <col min="7705" max="7705" width="10.375" bestFit="1" customWidth="1"/>
    <col min="7941" max="7941" width="3" customWidth="1"/>
    <col min="7942" max="7942" width="18.125" customWidth="1"/>
    <col min="7943" max="7943" width="5.625" customWidth="1"/>
    <col min="7944" max="7944" width="7.25" customWidth="1"/>
    <col min="7945" max="7945" width="6.375" customWidth="1"/>
    <col min="7946" max="7946" width="5.75" customWidth="1"/>
    <col min="7947" max="7950" width="6.75" customWidth="1"/>
    <col min="7951" max="7951" width="6.125" customWidth="1"/>
    <col min="7952" max="7953" width="6" customWidth="1"/>
    <col min="7954" max="7954" width="8" customWidth="1"/>
    <col min="7955" max="7955" width="7.125" customWidth="1"/>
    <col min="7956" max="7956" width="6.125" customWidth="1"/>
    <col min="7957" max="7957" width="7.375" customWidth="1"/>
    <col min="7958" max="7959" width="6.25" customWidth="1"/>
    <col min="7960" max="7960" width="15.75" customWidth="1"/>
    <col min="7961" max="7961" width="10.375" bestFit="1" customWidth="1"/>
    <col min="8197" max="8197" width="3" customWidth="1"/>
    <col min="8198" max="8198" width="18.125" customWidth="1"/>
    <col min="8199" max="8199" width="5.625" customWidth="1"/>
    <col min="8200" max="8200" width="7.25" customWidth="1"/>
    <col min="8201" max="8201" width="6.375" customWidth="1"/>
    <col min="8202" max="8202" width="5.75" customWidth="1"/>
    <col min="8203" max="8206" width="6.75" customWidth="1"/>
    <col min="8207" max="8207" width="6.125" customWidth="1"/>
    <col min="8208" max="8209" width="6" customWidth="1"/>
    <col min="8210" max="8210" width="8" customWidth="1"/>
    <col min="8211" max="8211" width="7.125" customWidth="1"/>
    <col min="8212" max="8212" width="6.125" customWidth="1"/>
    <col min="8213" max="8213" width="7.375" customWidth="1"/>
    <col min="8214" max="8215" width="6.25" customWidth="1"/>
    <col min="8216" max="8216" width="15.75" customWidth="1"/>
    <col min="8217" max="8217" width="10.375" bestFit="1" customWidth="1"/>
    <col min="8453" max="8453" width="3" customWidth="1"/>
    <col min="8454" max="8454" width="18.125" customWidth="1"/>
    <col min="8455" max="8455" width="5.625" customWidth="1"/>
    <col min="8456" max="8456" width="7.25" customWidth="1"/>
    <col min="8457" max="8457" width="6.375" customWidth="1"/>
    <col min="8458" max="8458" width="5.75" customWidth="1"/>
    <col min="8459" max="8462" width="6.75" customWidth="1"/>
    <col min="8463" max="8463" width="6.125" customWidth="1"/>
    <col min="8464" max="8465" width="6" customWidth="1"/>
    <col min="8466" max="8466" width="8" customWidth="1"/>
    <col min="8467" max="8467" width="7.125" customWidth="1"/>
    <col min="8468" max="8468" width="6.125" customWidth="1"/>
    <col min="8469" max="8469" width="7.375" customWidth="1"/>
    <col min="8470" max="8471" width="6.25" customWidth="1"/>
    <col min="8472" max="8472" width="15.75" customWidth="1"/>
    <col min="8473" max="8473" width="10.375" bestFit="1" customWidth="1"/>
    <col min="8709" max="8709" width="3" customWidth="1"/>
    <col min="8710" max="8710" width="18.125" customWidth="1"/>
    <col min="8711" max="8711" width="5.625" customWidth="1"/>
    <col min="8712" max="8712" width="7.25" customWidth="1"/>
    <col min="8713" max="8713" width="6.375" customWidth="1"/>
    <col min="8714" max="8714" width="5.75" customWidth="1"/>
    <col min="8715" max="8718" width="6.75" customWidth="1"/>
    <col min="8719" max="8719" width="6.125" customWidth="1"/>
    <col min="8720" max="8721" width="6" customWidth="1"/>
    <col min="8722" max="8722" width="8" customWidth="1"/>
    <col min="8723" max="8723" width="7.125" customWidth="1"/>
    <col min="8724" max="8724" width="6.125" customWidth="1"/>
    <col min="8725" max="8725" width="7.375" customWidth="1"/>
    <col min="8726" max="8727" width="6.25" customWidth="1"/>
    <col min="8728" max="8728" width="15.75" customWidth="1"/>
    <col min="8729" max="8729" width="10.375" bestFit="1" customWidth="1"/>
    <col min="8965" max="8965" width="3" customWidth="1"/>
    <col min="8966" max="8966" width="18.125" customWidth="1"/>
    <col min="8967" max="8967" width="5.625" customWidth="1"/>
    <col min="8968" max="8968" width="7.25" customWidth="1"/>
    <col min="8969" max="8969" width="6.375" customWidth="1"/>
    <col min="8970" max="8970" width="5.75" customWidth="1"/>
    <col min="8971" max="8974" width="6.75" customWidth="1"/>
    <col min="8975" max="8975" width="6.125" customWidth="1"/>
    <col min="8976" max="8977" width="6" customWidth="1"/>
    <col min="8978" max="8978" width="8" customWidth="1"/>
    <col min="8979" max="8979" width="7.125" customWidth="1"/>
    <col min="8980" max="8980" width="6.125" customWidth="1"/>
    <col min="8981" max="8981" width="7.375" customWidth="1"/>
    <col min="8982" max="8983" width="6.25" customWidth="1"/>
    <col min="8984" max="8984" width="15.75" customWidth="1"/>
    <col min="8985" max="8985" width="10.375" bestFit="1" customWidth="1"/>
    <col min="9221" max="9221" width="3" customWidth="1"/>
    <col min="9222" max="9222" width="18.125" customWidth="1"/>
    <col min="9223" max="9223" width="5.625" customWidth="1"/>
    <col min="9224" max="9224" width="7.25" customWidth="1"/>
    <col min="9225" max="9225" width="6.375" customWidth="1"/>
    <col min="9226" max="9226" width="5.75" customWidth="1"/>
    <col min="9227" max="9230" width="6.75" customWidth="1"/>
    <col min="9231" max="9231" width="6.125" customWidth="1"/>
    <col min="9232" max="9233" width="6" customWidth="1"/>
    <col min="9234" max="9234" width="8" customWidth="1"/>
    <col min="9235" max="9235" width="7.125" customWidth="1"/>
    <col min="9236" max="9236" width="6.125" customWidth="1"/>
    <col min="9237" max="9237" width="7.375" customWidth="1"/>
    <col min="9238" max="9239" width="6.25" customWidth="1"/>
    <col min="9240" max="9240" width="15.75" customWidth="1"/>
    <col min="9241" max="9241" width="10.375" bestFit="1" customWidth="1"/>
    <col min="9477" max="9477" width="3" customWidth="1"/>
    <col min="9478" max="9478" width="18.125" customWidth="1"/>
    <col min="9479" max="9479" width="5.625" customWidth="1"/>
    <col min="9480" max="9480" width="7.25" customWidth="1"/>
    <col min="9481" max="9481" width="6.375" customWidth="1"/>
    <col min="9482" max="9482" width="5.75" customWidth="1"/>
    <col min="9483" max="9486" width="6.75" customWidth="1"/>
    <col min="9487" max="9487" width="6.125" customWidth="1"/>
    <col min="9488" max="9489" width="6" customWidth="1"/>
    <col min="9490" max="9490" width="8" customWidth="1"/>
    <col min="9491" max="9491" width="7.125" customWidth="1"/>
    <col min="9492" max="9492" width="6.125" customWidth="1"/>
    <col min="9493" max="9493" width="7.375" customWidth="1"/>
    <col min="9494" max="9495" width="6.25" customWidth="1"/>
    <col min="9496" max="9496" width="15.75" customWidth="1"/>
    <col min="9497" max="9497" width="10.375" bestFit="1" customWidth="1"/>
    <col min="9733" max="9733" width="3" customWidth="1"/>
    <col min="9734" max="9734" width="18.125" customWidth="1"/>
    <col min="9735" max="9735" width="5.625" customWidth="1"/>
    <col min="9736" max="9736" width="7.25" customWidth="1"/>
    <col min="9737" max="9737" width="6.375" customWidth="1"/>
    <col min="9738" max="9738" width="5.75" customWidth="1"/>
    <col min="9739" max="9742" width="6.75" customWidth="1"/>
    <col min="9743" max="9743" width="6.125" customWidth="1"/>
    <col min="9744" max="9745" width="6" customWidth="1"/>
    <col min="9746" max="9746" width="8" customWidth="1"/>
    <col min="9747" max="9747" width="7.125" customWidth="1"/>
    <col min="9748" max="9748" width="6.125" customWidth="1"/>
    <col min="9749" max="9749" width="7.375" customWidth="1"/>
    <col min="9750" max="9751" width="6.25" customWidth="1"/>
    <col min="9752" max="9752" width="15.75" customWidth="1"/>
    <col min="9753" max="9753" width="10.375" bestFit="1" customWidth="1"/>
    <col min="9989" max="9989" width="3" customWidth="1"/>
    <col min="9990" max="9990" width="18.125" customWidth="1"/>
    <col min="9991" max="9991" width="5.625" customWidth="1"/>
    <col min="9992" max="9992" width="7.25" customWidth="1"/>
    <col min="9993" max="9993" width="6.375" customWidth="1"/>
    <col min="9994" max="9994" width="5.75" customWidth="1"/>
    <col min="9995" max="9998" width="6.75" customWidth="1"/>
    <col min="9999" max="9999" width="6.125" customWidth="1"/>
    <col min="10000" max="10001" width="6" customWidth="1"/>
    <col min="10002" max="10002" width="8" customWidth="1"/>
    <col min="10003" max="10003" width="7.125" customWidth="1"/>
    <col min="10004" max="10004" width="6.125" customWidth="1"/>
    <col min="10005" max="10005" width="7.375" customWidth="1"/>
    <col min="10006" max="10007" width="6.25" customWidth="1"/>
    <col min="10008" max="10008" width="15.75" customWidth="1"/>
    <col min="10009" max="10009" width="10.375" bestFit="1" customWidth="1"/>
    <col min="10245" max="10245" width="3" customWidth="1"/>
    <col min="10246" max="10246" width="18.125" customWidth="1"/>
    <col min="10247" max="10247" width="5.625" customWidth="1"/>
    <col min="10248" max="10248" width="7.25" customWidth="1"/>
    <col min="10249" max="10249" width="6.375" customWidth="1"/>
    <col min="10250" max="10250" width="5.75" customWidth="1"/>
    <col min="10251" max="10254" width="6.75" customWidth="1"/>
    <col min="10255" max="10255" width="6.125" customWidth="1"/>
    <col min="10256" max="10257" width="6" customWidth="1"/>
    <col min="10258" max="10258" width="8" customWidth="1"/>
    <col min="10259" max="10259" width="7.125" customWidth="1"/>
    <col min="10260" max="10260" width="6.125" customWidth="1"/>
    <col min="10261" max="10261" width="7.375" customWidth="1"/>
    <col min="10262" max="10263" width="6.25" customWidth="1"/>
    <col min="10264" max="10264" width="15.75" customWidth="1"/>
    <col min="10265" max="10265" width="10.375" bestFit="1" customWidth="1"/>
    <col min="10501" max="10501" width="3" customWidth="1"/>
    <col min="10502" max="10502" width="18.125" customWidth="1"/>
    <col min="10503" max="10503" width="5.625" customWidth="1"/>
    <col min="10504" max="10504" width="7.25" customWidth="1"/>
    <col min="10505" max="10505" width="6.375" customWidth="1"/>
    <col min="10506" max="10506" width="5.75" customWidth="1"/>
    <col min="10507" max="10510" width="6.75" customWidth="1"/>
    <col min="10511" max="10511" width="6.125" customWidth="1"/>
    <col min="10512" max="10513" width="6" customWidth="1"/>
    <col min="10514" max="10514" width="8" customWidth="1"/>
    <col min="10515" max="10515" width="7.125" customWidth="1"/>
    <col min="10516" max="10516" width="6.125" customWidth="1"/>
    <col min="10517" max="10517" width="7.375" customWidth="1"/>
    <col min="10518" max="10519" width="6.25" customWidth="1"/>
    <col min="10520" max="10520" width="15.75" customWidth="1"/>
    <col min="10521" max="10521" width="10.375" bestFit="1" customWidth="1"/>
    <col min="10757" max="10757" width="3" customWidth="1"/>
    <col min="10758" max="10758" width="18.125" customWidth="1"/>
    <col min="10759" max="10759" width="5.625" customWidth="1"/>
    <col min="10760" max="10760" width="7.25" customWidth="1"/>
    <col min="10761" max="10761" width="6.375" customWidth="1"/>
    <col min="10762" max="10762" width="5.75" customWidth="1"/>
    <col min="10763" max="10766" width="6.75" customWidth="1"/>
    <col min="10767" max="10767" width="6.125" customWidth="1"/>
    <col min="10768" max="10769" width="6" customWidth="1"/>
    <col min="10770" max="10770" width="8" customWidth="1"/>
    <col min="10771" max="10771" width="7.125" customWidth="1"/>
    <col min="10772" max="10772" width="6.125" customWidth="1"/>
    <col min="10773" max="10773" width="7.375" customWidth="1"/>
    <col min="10774" max="10775" width="6.25" customWidth="1"/>
    <col min="10776" max="10776" width="15.75" customWidth="1"/>
    <col min="10777" max="10777" width="10.375" bestFit="1" customWidth="1"/>
    <col min="11013" max="11013" width="3" customWidth="1"/>
    <col min="11014" max="11014" width="18.125" customWidth="1"/>
    <col min="11015" max="11015" width="5.625" customWidth="1"/>
    <col min="11016" max="11016" width="7.25" customWidth="1"/>
    <col min="11017" max="11017" width="6.375" customWidth="1"/>
    <col min="11018" max="11018" width="5.75" customWidth="1"/>
    <col min="11019" max="11022" width="6.75" customWidth="1"/>
    <col min="11023" max="11023" width="6.125" customWidth="1"/>
    <col min="11024" max="11025" width="6" customWidth="1"/>
    <col min="11026" max="11026" width="8" customWidth="1"/>
    <col min="11027" max="11027" width="7.125" customWidth="1"/>
    <col min="11028" max="11028" width="6.125" customWidth="1"/>
    <col min="11029" max="11029" width="7.375" customWidth="1"/>
    <col min="11030" max="11031" width="6.25" customWidth="1"/>
    <col min="11032" max="11032" width="15.75" customWidth="1"/>
    <col min="11033" max="11033" width="10.375" bestFit="1" customWidth="1"/>
    <col min="11269" max="11269" width="3" customWidth="1"/>
    <col min="11270" max="11270" width="18.125" customWidth="1"/>
    <col min="11271" max="11271" width="5.625" customWidth="1"/>
    <col min="11272" max="11272" width="7.25" customWidth="1"/>
    <col min="11273" max="11273" width="6.375" customWidth="1"/>
    <col min="11274" max="11274" width="5.75" customWidth="1"/>
    <col min="11275" max="11278" width="6.75" customWidth="1"/>
    <col min="11279" max="11279" width="6.125" customWidth="1"/>
    <col min="11280" max="11281" width="6" customWidth="1"/>
    <col min="11282" max="11282" width="8" customWidth="1"/>
    <col min="11283" max="11283" width="7.125" customWidth="1"/>
    <col min="11284" max="11284" width="6.125" customWidth="1"/>
    <col min="11285" max="11285" width="7.375" customWidth="1"/>
    <col min="11286" max="11287" width="6.25" customWidth="1"/>
    <col min="11288" max="11288" width="15.75" customWidth="1"/>
    <col min="11289" max="11289" width="10.375" bestFit="1" customWidth="1"/>
    <col min="11525" max="11525" width="3" customWidth="1"/>
    <col min="11526" max="11526" width="18.125" customWidth="1"/>
    <col min="11527" max="11527" width="5.625" customWidth="1"/>
    <col min="11528" max="11528" width="7.25" customWidth="1"/>
    <col min="11529" max="11529" width="6.375" customWidth="1"/>
    <col min="11530" max="11530" width="5.75" customWidth="1"/>
    <col min="11531" max="11534" width="6.75" customWidth="1"/>
    <col min="11535" max="11535" width="6.125" customWidth="1"/>
    <col min="11536" max="11537" width="6" customWidth="1"/>
    <col min="11538" max="11538" width="8" customWidth="1"/>
    <col min="11539" max="11539" width="7.125" customWidth="1"/>
    <col min="11540" max="11540" width="6.125" customWidth="1"/>
    <col min="11541" max="11541" width="7.375" customWidth="1"/>
    <col min="11542" max="11543" width="6.25" customWidth="1"/>
    <col min="11544" max="11544" width="15.75" customWidth="1"/>
    <col min="11545" max="11545" width="10.375" bestFit="1" customWidth="1"/>
    <col min="11781" max="11781" width="3" customWidth="1"/>
    <col min="11782" max="11782" width="18.125" customWidth="1"/>
    <col min="11783" max="11783" width="5.625" customWidth="1"/>
    <col min="11784" max="11784" width="7.25" customWidth="1"/>
    <col min="11785" max="11785" width="6.375" customWidth="1"/>
    <col min="11786" max="11786" width="5.75" customWidth="1"/>
    <col min="11787" max="11790" width="6.75" customWidth="1"/>
    <col min="11791" max="11791" width="6.125" customWidth="1"/>
    <col min="11792" max="11793" width="6" customWidth="1"/>
    <col min="11794" max="11794" width="8" customWidth="1"/>
    <col min="11795" max="11795" width="7.125" customWidth="1"/>
    <col min="11796" max="11796" width="6.125" customWidth="1"/>
    <col min="11797" max="11797" width="7.375" customWidth="1"/>
    <col min="11798" max="11799" width="6.25" customWidth="1"/>
    <col min="11800" max="11800" width="15.75" customWidth="1"/>
    <col min="11801" max="11801" width="10.375" bestFit="1" customWidth="1"/>
    <col min="12037" max="12037" width="3" customWidth="1"/>
    <col min="12038" max="12038" width="18.125" customWidth="1"/>
    <col min="12039" max="12039" width="5.625" customWidth="1"/>
    <col min="12040" max="12040" width="7.25" customWidth="1"/>
    <col min="12041" max="12041" width="6.375" customWidth="1"/>
    <col min="12042" max="12042" width="5.75" customWidth="1"/>
    <col min="12043" max="12046" width="6.75" customWidth="1"/>
    <col min="12047" max="12047" width="6.125" customWidth="1"/>
    <col min="12048" max="12049" width="6" customWidth="1"/>
    <col min="12050" max="12050" width="8" customWidth="1"/>
    <col min="12051" max="12051" width="7.125" customWidth="1"/>
    <col min="12052" max="12052" width="6.125" customWidth="1"/>
    <col min="12053" max="12053" width="7.375" customWidth="1"/>
    <col min="12054" max="12055" width="6.25" customWidth="1"/>
    <col min="12056" max="12056" width="15.75" customWidth="1"/>
    <col min="12057" max="12057" width="10.375" bestFit="1" customWidth="1"/>
    <col min="12293" max="12293" width="3" customWidth="1"/>
    <col min="12294" max="12294" width="18.125" customWidth="1"/>
    <col min="12295" max="12295" width="5.625" customWidth="1"/>
    <col min="12296" max="12296" width="7.25" customWidth="1"/>
    <col min="12297" max="12297" width="6.375" customWidth="1"/>
    <col min="12298" max="12298" width="5.75" customWidth="1"/>
    <col min="12299" max="12302" width="6.75" customWidth="1"/>
    <col min="12303" max="12303" width="6.125" customWidth="1"/>
    <col min="12304" max="12305" width="6" customWidth="1"/>
    <col min="12306" max="12306" width="8" customWidth="1"/>
    <col min="12307" max="12307" width="7.125" customWidth="1"/>
    <col min="12308" max="12308" width="6.125" customWidth="1"/>
    <col min="12309" max="12309" width="7.375" customWidth="1"/>
    <col min="12310" max="12311" width="6.25" customWidth="1"/>
    <col min="12312" max="12312" width="15.75" customWidth="1"/>
    <col min="12313" max="12313" width="10.375" bestFit="1" customWidth="1"/>
    <col min="12549" max="12549" width="3" customWidth="1"/>
    <col min="12550" max="12550" width="18.125" customWidth="1"/>
    <col min="12551" max="12551" width="5.625" customWidth="1"/>
    <col min="12552" max="12552" width="7.25" customWidth="1"/>
    <col min="12553" max="12553" width="6.375" customWidth="1"/>
    <col min="12554" max="12554" width="5.75" customWidth="1"/>
    <col min="12555" max="12558" width="6.75" customWidth="1"/>
    <col min="12559" max="12559" width="6.125" customWidth="1"/>
    <col min="12560" max="12561" width="6" customWidth="1"/>
    <col min="12562" max="12562" width="8" customWidth="1"/>
    <col min="12563" max="12563" width="7.125" customWidth="1"/>
    <col min="12564" max="12564" width="6.125" customWidth="1"/>
    <col min="12565" max="12565" width="7.375" customWidth="1"/>
    <col min="12566" max="12567" width="6.25" customWidth="1"/>
    <col min="12568" max="12568" width="15.75" customWidth="1"/>
    <col min="12569" max="12569" width="10.375" bestFit="1" customWidth="1"/>
    <col min="12805" max="12805" width="3" customWidth="1"/>
    <col min="12806" max="12806" width="18.125" customWidth="1"/>
    <col min="12807" max="12807" width="5.625" customWidth="1"/>
    <col min="12808" max="12808" width="7.25" customWidth="1"/>
    <col min="12809" max="12809" width="6.375" customWidth="1"/>
    <col min="12810" max="12810" width="5.75" customWidth="1"/>
    <col min="12811" max="12814" width="6.75" customWidth="1"/>
    <col min="12815" max="12815" width="6.125" customWidth="1"/>
    <col min="12816" max="12817" width="6" customWidth="1"/>
    <col min="12818" max="12818" width="8" customWidth="1"/>
    <col min="12819" max="12819" width="7.125" customWidth="1"/>
    <col min="12820" max="12820" width="6.125" customWidth="1"/>
    <col min="12821" max="12821" width="7.375" customWidth="1"/>
    <col min="12822" max="12823" width="6.25" customWidth="1"/>
    <col min="12824" max="12824" width="15.75" customWidth="1"/>
    <col min="12825" max="12825" width="10.375" bestFit="1" customWidth="1"/>
    <col min="13061" max="13061" width="3" customWidth="1"/>
    <col min="13062" max="13062" width="18.125" customWidth="1"/>
    <col min="13063" max="13063" width="5.625" customWidth="1"/>
    <col min="13064" max="13064" width="7.25" customWidth="1"/>
    <col min="13065" max="13065" width="6.375" customWidth="1"/>
    <col min="13066" max="13066" width="5.75" customWidth="1"/>
    <col min="13067" max="13070" width="6.75" customWidth="1"/>
    <col min="13071" max="13071" width="6.125" customWidth="1"/>
    <col min="13072" max="13073" width="6" customWidth="1"/>
    <col min="13074" max="13074" width="8" customWidth="1"/>
    <col min="13075" max="13075" width="7.125" customWidth="1"/>
    <col min="13076" max="13076" width="6.125" customWidth="1"/>
    <col min="13077" max="13077" width="7.375" customWidth="1"/>
    <col min="13078" max="13079" width="6.25" customWidth="1"/>
    <col min="13080" max="13080" width="15.75" customWidth="1"/>
    <col min="13081" max="13081" width="10.375" bestFit="1" customWidth="1"/>
    <col min="13317" max="13317" width="3" customWidth="1"/>
    <col min="13318" max="13318" width="18.125" customWidth="1"/>
    <col min="13319" max="13319" width="5.625" customWidth="1"/>
    <col min="13320" max="13320" width="7.25" customWidth="1"/>
    <col min="13321" max="13321" width="6.375" customWidth="1"/>
    <col min="13322" max="13322" width="5.75" customWidth="1"/>
    <col min="13323" max="13326" width="6.75" customWidth="1"/>
    <col min="13327" max="13327" width="6.125" customWidth="1"/>
    <col min="13328" max="13329" width="6" customWidth="1"/>
    <col min="13330" max="13330" width="8" customWidth="1"/>
    <col min="13331" max="13331" width="7.125" customWidth="1"/>
    <col min="13332" max="13332" width="6.125" customWidth="1"/>
    <col min="13333" max="13333" width="7.375" customWidth="1"/>
    <col min="13334" max="13335" width="6.25" customWidth="1"/>
    <col min="13336" max="13336" width="15.75" customWidth="1"/>
    <col min="13337" max="13337" width="10.375" bestFit="1" customWidth="1"/>
    <col min="13573" max="13573" width="3" customWidth="1"/>
    <col min="13574" max="13574" width="18.125" customWidth="1"/>
    <col min="13575" max="13575" width="5.625" customWidth="1"/>
    <col min="13576" max="13576" width="7.25" customWidth="1"/>
    <col min="13577" max="13577" width="6.375" customWidth="1"/>
    <col min="13578" max="13578" width="5.75" customWidth="1"/>
    <col min="13579" max="13582" width="6.75" customWidth="1"/>
    <col min="13583" max="13583" width="6.125" customWidth="1"/>
    <col min="13584" max="13585" width="6" customWidth="1"/>
    <col min="13586" max="13586" width="8" customWidth="1"/>
    <col min="13587" max="13587" width="7.125" customWidth="1"/>
    <col min="13588" max="13588" width="6.125" customWidth="1"/>
    <col min="13589" max="13589" width="7.375" customWidth="1"/>
    <col min="13590" max="13591" width="6.25" customWidth="1"/>
    <col min="13592" max="13592" width="15.75" customWidth="1"/>
    <col min="13593" max="13593" width="10.375" bestFit="1" customWidth="1"/>
    <col min="13829" max="13829" width="3" customWidth="1"/>
    <col min="13830" max="13830" width="18.125" customWidth="1"/>
    <col min="13831" max="13831" width="5.625" customWidth="1"/>
    <col min="13832" max="13832" width="7.25" customWidth="1"/>
    <col min="13833" max="13833" width="6.375" customWidth="1"/>
    <col min="13834" max="13834" width="5.75" customWidth="1"/>
    <col min="13835" max="13838" width="6.75" customWidth="1"/>
    <col min="13839" max="13839" width="6.125" customWidth="1"/>
    <col min="13840" max="13841" width="6" customWidth="1"/>
    <col min="13842" max="13842" width="8" customWidth="1"/>
    <col min="13843" max="13843" width="7.125" customWidth="1"/>
    <col min="13844" max="13844" width="6.125" customWidth="1"/>
    <col min="13845" max="13845" width="7.375" customWidth="1"/>
    <col min="13846" max="13847" width="6.25" customWidth="1"/>
    <col min="13848" max="13848" width="15.75" customWidth="1"/>
    <col min="13849" max="13849" width="10.375" bestFit="1" customWidth="1"/>
    <col min="14085" max="14085" width="3" customWidth="1"/>
    <col min="14086" max="14086" width="18.125" customWidth="1"/>
    <col min="14087" max="14087" width="5.625" customWidth="1"/>
    <col min="14088" max="14088" width="7.25" customWidth="1"/>
    <col min="14089" max="14089" width="6.375" customWidth="1"/>
    <col min="14090" max="14090" width="5.75" customWidth="1"/>
    <col min="14091" max="14094" width="6.75" customWidth="1"/>
    <col min="14095" max="14095" width="6.125" customWidth="1"/>
    <col min="14096" max="14097" width="6" customWidth="1"/>
    <col min="14098" max="14098" width="8" customWidth="1"/>
    <col min="14099" max="14099" width="7.125" customWidth="1"/>
    <col min="14100" max="14100" width="6.125" customWidth="1"/>
    <col min="14101" max="14101" width="7.375" customWidth="1"/>
    <col min="14102" max="14103" width="6.25" customWidth="1"/>
    <col min="14104" max="14104" width="15.75" customWidth="1"/>
    <col min="14105" max="14105" width="10.375" bestFit="1" customWidth="1"/>
    <col min="14341" max="14341" width="3" customWidth="1"/>
    <col min="14342" max="14342" width="18.125" customWidth="1"/>
    <col min="14343" max="14343" width="5.625" customWidth="1"/>
    <col min="14344" max="14344" width="7.25" customWidth="1"/>
    <col min="14345" max="14345" width="6.375" customWidth="1"/>
    <col min="14346" max="14346" width="5.75" customWidth="1"/>
    <col min="14347" max="14350" width="6.75" customWidth="1"/>
    <col min="14351" max="14351" width="6.125" customWidth="1"/>
    <col min="14352" max="14353" width="6" customWidth="1"/>
    <col min="14354" max="14354" width="8" customWidth="1"/>
    <col min="14355" max="14355" width="7.125" customWidth="1"/>
    <col min="14356" max="14356" width="6.125" customWidth="1"/>
    <col min="14357" max="14357" width="7.375" customWidth="1"/>
    <col min="14358" max="14359" width="6.25" customWidth="1"/>
    <col min="14360" max="14360" width="15.75" customWidth="1"/>
    <col min="14361" max="14361" width="10.375" bestFit="1" customWidth="1"/>
    <col min="14597" max="14597" width="3" customWidth="1"/>
    <col min="14598" max="14598" width="18.125" customWidth="1"/>
    <col min="14599" max="14599" width="5.625" customWidth="1"/>
    <col min="14600" max="14600" width="7.25" customWidth="1"/>
    <col min="14601" max="14601" width="6.375" customWidth="1"/>
    <col min="14602" max="14602" width="5.75" customWidth="1"/>
    <col min="14603" max="14606" width="6.75" customWidth="1"/>
    <col min="14607" max="14607" width="6.125" customWidth="1"/>
    <col min="14608" max="14609" width="6" customWidth="1"/>
    <col min="14610" max="14610" width="8" customWidth="1"/>
    <col min="14611" max="14611" width="7.125" customWidth="1"/>
    <col min="14612" max="14612" width="6.125" customWidth="1"/>
    <col min="14613" max="14613" width="7.375" customWidth="1"/>
    <col min="14614" max="14615" width="6.25" customWidth="1"/>
    <col min="14616" max="14616" width="15.75" customWidth="1"/>
    <col min="14617" max="14617" width="10.375" bestFit="1" customWidth="1"/>
    <col min="14853" max="14853" width="3" customWidth="1"/>
    <col min="14854" max="14854" width="18.125" customWidth="1"/>
    <col min="14855" max="14855" width="5.625" customWidth="1"/>
    <col min="14856" max="14856" width="7.25" customWidth="1"/>
    <col min="14857" max="14857" width="6.375" customWidth="1"/>
    <col min="14858" max="14858" width="5.75" customWidth="1"/>
    <col min="14859" max="14862" width="6.75" customWidth="1"/>
    <col min="14863" max="14863" width="6.125" customWidth="1"/>
    <col min="14864" max="14865" width="6" customWidth="1"/>
    <col min="14866" max="14866" width="8" customWidth="1"/>
    <col min="14867" max="14867" width="7.125" customWidth="1"/>
    <col min="14868" max="14868" width="6.125" customWidth="1"/>
    <col min="14869" max="14869" width="7.375" customWidth="1"/>
    <col min="14870" max="14871" width="6.25" customWidth="1"/>
    <col min="14872" max="14872" width="15.75" customWidth="1"/>
    <col min="14873" max="14873" width="10.375" bestFit="1" customWidth="1"/>
    <col min="15109" max="15109" width="3" customWidth="1"/>
    <col min="15110" max="15110" width="18.125" customWidth="1"/>
    <col min="15111" max="15111" width="5.625" customWidth="1"/>
    <col min="15112" max="15112" width="7.25" customWidth="1"/>
    <col min="15113" max="15113" width="6.375" customWidth="1"/>
    <col min="15114" max="15114" width="5.75" customWidth="1"/>
    <col min="15115" max="15118" width="6.75" customWidth="1"/>
    <col min="15119" max="15119" width="6.125" customWidth="1"/>
    <col min="15120" max="15121" width="6" customWidth="1"/>
    <col min="15122" max="15122" width="8" customWidth="1"/>
    <col min="15123" max="15123" width="7.125" customWidth="1"/>
    <col min="15124" max="15124" width="6.125" customWidth="1"/>
    <col min="15125" max="15125" width="7.375" customWidth="1"/>
    <col min="15126" max="15127" width="6.25" customWidth="1"/>
    <col min="15128" max="15128" width="15.75" customWidth="1"/>
    <col min="15129" max="15129" width="10.375" bestFit="1" customWidth="1"/>
    <col min="15365" max="15365" width="3" customWidth="1"/>
    <col min="15366" max="15366" width="18.125" customWidth="1"/>
    <col min="15367" max="15367" width="5.625" customWidth="1"/>
    <col min="15368" max="15368" width="7.25" customWidth="1"/>
    <col min="15369" max="15369" width="6.375" customWidth="1"/>
    <col min="15370" max="15370" width="5.75" customWidth="1"/>
    <col min="15371" max="15374" width="6.75" customWidth="1"/>
    <col min="15375" max="15375" width="6.125" customWidth="1"/>
    <col min="15376" max="15377" width="6" customWidth="1"/>
    <col min="15378" max="15378" width="8" customWidth="1"/>
    <col min="15379" max="15379" width="7.125" customWidth="1"/>
    <col min="15380" max="15380" width="6.125" customWidth="1"/>
    <col min="15381" max="15381" width="7.375" customWidth="1"/>
    <col min="15382" max="15383" width="6.25" customWidth="1"/>
    <col min="15384" max="15384" width="15.75" customWidth="1"/>
    <col min="15385" max="15385" width="10.375" bestFit="1" customWidth="1"/>
    <col min="15621" max="15621" width="3" customWidth="1"/>
    <col min="15622" max="15622" width="18.125" customWidth="1"/>
    <col min="15623" max="15623" width="5.625" customWidth="1"/>
    <col min="15624" max="15624" width="7.25" customWidth="1"/>
    <col min="15625" max="15625" width="6.375" customWidth="1"/>
    <col min="15626" max="15626" width="5.75" customWidth="1"/>
    <col min="15627" max="15630" width="6.75" customWidth="1"/>
    <col min="15631" max="15631" width="6.125" customWidth="1"/>
    <col min="15632" max="15633" width="6" customWidth="1"/>
    <col min="15634" max="15634" width="8" customWidth="1"/>
    <col min="15635" max="15635" width="7.125" customWidth="1"/>
    <col min="15636" max="15636" width="6.125" customWidth="1"/>
    <col min="15637" max="15637" width="7.375" customWidth="1"/>
    <col min="15638" max="15639" width="6.25" customWidth="1"/>
    <col min="15640" max="15640" width="15.75" customWidth="1"/>
    <col min="15641" max="15641" width="10.375" bestFit="1" customWidth="1"/>
    <col min="15877" max="15877" width="3" customWidth="1"/>
    <col min="15878" max="15878" width="18.125" customWidth="1"/>
    <col min="15879" max="15879" width="5.625" customWidth="1"/>
    <col min="15880" max="15880" width="7.25" customWidth="1"/>
    <col min="15881" max="15881" width="6.375" customWidth="1"/>
    <col min="15882" max="15882" width="5.75" customWidth="1"/>
    <col min="15883" max="15886" width="6.75" customWidth="1"/>
    <col min="15887" max="15887" width="6.125" customWidth="1"/>
    <col min="15888" max="15889" width="6" customWidth="1"/>
    <col min="15890" max="15890" width="8" customWidth="1"/>
    <col min="15891" max="15891" width="7.125" customWidth="1"/>
    <col min="15892" max="15892" width="6.125" customWidth="1"/>
    <col min="15893" max="15893" width="7.375" customWidth="1"/>
    <col min="15894" max="15895" width="6.25" customWidth="1"/>
    <col min="15896" max="15896" width="15.75" customWidth="1"/>
    <col min="15897" max="15897" width="10.375" bestFit="1" customWidth="1"/>
    <col min="16133" max="16133" width="3" customWidth="1"/>
    <col min="16134" max="16134" width="18.125" customWidth="1"/>
    <col min="16135" max="16135" width="5.625" customWidth="1"/>
    <col min="16136" max="16136" width="7.25" customWidth="1"/>
    <col min="16137" max="16137" width="6.375" customWidth="1"/>
    <col min="16138" max="16138" width="5.75" customWidth="1"/>
    <col min="16139" max="16142" width="6.75" customWidth="1"/>
    <col min="16143" max="16143" width="6.125" customWidth="1"/>
    <col min="16144" max="16145" width="6" customWidth="1"/>
    <col min="16146" max="16146" width="8" customWidth="1"/>
    <col min="16147" max="16147" width="7.125" customWidth="1"/>
    <col min="16148" max="16148" width="6.125" customWidth="1"/>
    <col min="16149" max="16149" width="7.375" customWidth="1"/>
    <col min="16150" max="16151" width="6.25" customWidth="1"/>
    <col min="16152" max="16152" width="15.75" customWidth="1"/>
    <col min="16153" max="16153" width="10.375" bestFit="1" customWidth="1"/>
  </cols>
  <sheetData>
    <row r="1" spans="1:26" ht="15.65" x14ac:dyDescent="0.25">
      <c r="A1" s="89" t="s">
        <v>88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8"/>
      <c r="V1" s="88"/>
      <c r="X1" s="179"/>
    </row>
    <row r="2" spans="1:26" ht="14.3" thickBot="1" x14ac:dyDescent="0.3">
      <c r="A2" s="87"/>
      <c r="B2" s="1"/>
      <c r="C2" s="181"/>
      <c r="M2" s="86"/>
      <c r="O2" s="180"/>
      <c r="Q2" s="86"/>
      <c r="R2" s="86"/>
      <c r="S2" s="86"/>
      <c r="X2" s="179"/>
    </row>
    <row r="3" spans="1:26" ht="13.6" x14ac:dyDescent="0.25">
      <c r="A3" s="85" t="s">
        <v>35</v>
      </c>
      <c r="B3" s="84"/>
      <c r="C3" s="83" t="s">
        <v>87</v>
      </c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1" t="s">
        <v>33</v>
      </c>
      <c r="T3" s="80"/>
      <c r="U3" s="79" t="s">
        <v>32</v>
      </c>
      <c r="V3" s="78" t="s">
        <v>31</v>
      </c>
      <c r="W3" s="178"/>
      <c r="X3" s="178"/>
      <c r="Y3" s="178"/>
      <c r="Z3" s="178"/>
    </row>
    <row r="4" spans="1:26" ht="13.6" x14ac:dyDescent="0.25">
      <c r="A4" s="36" t="s">
        <v>30</v>
      </c>
      <c r="B4" s="56" t="s">
        <v>29</v>
      </c>
      <c r="C4" s="76" t="s">
        <v>86</v>
      </c>
      <c r="D4" s="75"/>
      <c r="E4" s="1" t="s">
        <v>27</v>
      </c>
      <c r="F4" s="1"/>
      <c r="G4" s="76" t="s">
        <v>26</v>
      </c>
      <c r="H4" s="75"/>
      <c r="I4" s="74" t="s">
        <v>25</v>
      </c>
      <c r="J4" s="73"/>
      <c r="K4" s="74" t="s">
        <v>24</v>
      </c>
      <c r="L4" s="73"/>
      <c r="M4" s="76" t="s">
        <v>85</v>
      </c>
      <c r="N4" s="75"/>
      <c r="O4" s="71" t="s">
        <v>22</v>
      </c>
      <c r="P4" s="70"/>
      <c r="Q4" s="71" t="s">
        <v>21</v>
      </c>
      <c r="R4" s="70"/>
      <c r="S4" s="69"/>
      <c r="T4" s="68"/>
      <c r="U4" s="60"/>
      <c r="V4" s="59"/>
    </row>
    <row r="5" spans="1:26" ht="14.3" customHeight="1" thickBot="1" x14ac:dyDescent="0.3">
      <c r="A5" s="36"/>
      <c r="B5" s="67"/>
      <c r="C5" s="64" t="s">
        <v>20</v>
      </c>
      <c r="D5" s="63"/>
      <c r="E5" s="64" t="s">
        <v>19</v>
      </c>
      <c r="F5" s="63"/>
      <c r="G5" s="64" t="s">
        <v>18</v>
      </c>
      <c r="H5" s="63"/>
      <c r="I5" s="64" t="s">
        <v>17</v>
      </c>
      <c r="J5" s="63"/>
      <c r="K5" s="64" t="s">
        <v>16</v>
      </c>
      <c r="L5" s="63"/>
      <c r="M5" s="66" t="s">
        <v>15</v>
      </c>
      <c r="N5" s="65"/>
      <c r="O5" s="64" t="s">
        <v>14</v>
      </c>
      <c r="P5" s="63"/>
      <c r="Q5" s="64" t="s">
        <v>13</v>
      </c>
      <c r="R5" s="63"/>
      <c r="S5" s="62"/>
      <c r="T5" s="61"/>
      <c r="U5" s="60"/>
      <c r="V5" s="59"/>
      <c r="W5" s="1"/>
      <c r="X5" s="177">
        <v>8.3000000000000004E-2</v>
      </c>
    </row>
    <row r="6" spans="1:26" ht="14.3" thickBot="1" x14ac:dyDescent="0.3">
      <c r="A6" s="176"/>
      <c r="B6" s="175"/>
      <c r="C6" s="54" t="s">
        <v>12</v>
      </c>
      <c r="D6" s="55" t="s">
        <v>11</v>
      </c>
      <c r="E6" s="54" t="s">
        <v>12</v>
      </c>
      <c r="F6" s="55" t="s">
        <v>11</v>
      </c>
      <c r="G6" s="54" t="s">
        <v>12</v>
      </c>
      <c r="H6" s="55" t="s">
        <v>11</v>
      </c>
      <c r="I6" s="54" t="s">
        <v>12</v>
      </c>
      <c r="J6" s="55" t="s">
        <v>11</v>
      </c>
      <c r="K6" s="54" t="s">
        <v>12</v>
      </c>
      <c r="L6" s="55" t="s">
        <v>11</v>
      </c>
      <c r="M6" s="54" t="s">
        <v>12</v>
      </c>
      <c r="N6" s="53" t="s">
        <v>11</v>
      </c>
      <c r="O6" s="54" t="s">
        <v>12</v>
      </c>
      <c r="P6" s="53" t="s">
        <v>11</v>
      </c>
      <c r="Q6" s="54" t="s">
        <v>12</v>
      </c>
      <c r="R6" s="53" t="s">
        <v>11</v>
      </c>
      <c r="S6" s="174" t="s">
        <v>12</v>
      </c>
      <c r="T6" s="173" t="s">
        <v>11</v>
      </c>
      <c r="U6" s="50"/>
      <c r="V6" s="49"/>
      <c r="W6" s="1"/>
      <c r="X6" s="1"/>
      <c r="Y6" s="172" t="s">
        <v>11</v>
      </c>
      <c r="Z6" s="172"/>
    </row>
    <row r="7" spans="1:26" ht="13.6" hidden="1" x14ac:dyDescent="0.25">
      <c r="A7" s="48">
        <v>1</v>
      </c>
      <c r="B7" s="48" t="s">
        <v>84</v>
      </c>
      <c r="C7" s="171">
        <v>14.09</v>
      </c>
      <c r="D7" s="170"/>
      <c r="E7" s="29">
        <f>X7-C7-I7-M7-G7-K7</f>
        <v>5.7099999999999982</v>
      </c>
      <c r="F7" s="168"/>
      <c r="G7" s="44">
        <v>0.65</v>
      </c>
      <c r="H7" s="169"/>
      <c r="I7" s="44">
        <v>0.1</v>
      </c>
      <c r="J7" s="169"/>
      <c r="K7" s="44">
        <v>0.71</v>
      </c>
      <c r="L7" s="169"/>
      <c r="M7" s="44">
        <v>2.3199999999999998</v>
      </c>
      <c r="N7" s="169"/>
      <c r="O7" s="167" t="s">
        <v>4</v>
      </c>
      <c r="P7" s="168"/>
      <c r="Q7" s="167" t="s">
        <v>4</v>
      </c>
      <c r="R7" s="41"/>
      <c r="S7" s="44">
        <f>C7+E7+I7+M7+G7+K7</f>
        <v>23.58</v>
      </c>
      <c r="T7" s="41"/>
      <c r="U7" s="148" t="s">
        <v>76</v>
      </c>
      <c r="V7" s="147" t="s">
        <v>58</v>
      </c>
      <c r="W7" s="7">
        <f>C7+I7+E7+M7+G7+K7</f>
        <v>23.58</v>
      </c>
      <c r="X7" s="7">
        <v>23.58</v>
      </c>
      <c r="Y7" s="1"/>
      <c r="Z7" s="1"/>
    </row>
    <row r="8" spans="1:26" ht="13.6" hidden="1" x14ac:dyDescent="0.25">
      <c r="A8" s="121">
        <v>2</v>
      </c>
      <c r="B8" s="126" t="s">
        <v>83</v>
      </c>
      <c r="C8" s="146">
        <v>14.09</v>
      </c>
      <c r="D8" s="125"/>
      <c r="E8" s="29">
        <f>X8-C8-I8-M8-G8-K8</f>
        <v>5.7399999999999984</v>
      </c>
      <c r="F8" s="124"/>
      <c r="G8" s="31">
        <v>0.61</v>
      </c>
      <c r="H8" s="30"/>
      <c r="I8" s="31">
        <v>0.11</v>
      </c>
      <c r="J8" s="30"/>
      <c r="K8" s="29">
        <v>0.71</v>
      </c>
      <c r="L8" s="30"/>
      <c r="M8" s="29">
        <v>2.3199999999999998</v>
      </c>
      <c r="N8" s="30"/>
      <c r="O8" s="26" t="s">
        <v>4</v>
      </c>
      <c r="P8" s="27"/>
      <c r="Q8" s="26" t="s">
        <v>4</v>
      </c>
      <c r="R8" s="118"/>
      <c r="S8" s="33">
        <f>C8+E8+I8+M8+G8+K8</f>
        <v>23.58</v>
      </c>
      <c r="T8" s="115"/>
      <c r="U8" s="23" t="s">
        <v>7</v>
      </c>
      <c r="V8" s="22" t="s">
        <v>46</v>
      </c>
      <c r="W8" s="7">
        <f>C8+I8+E8+M8+G8+K8</f>
        <v>23.58</v>
      </c>
      <c r="X8" s="7">
        <v>23.58</v>
      </c>
      <c r="Y8" s="1"/>
      <c r="Z8" s="1"/>
    </row>
    <row r="9" spans="1:26" ht="13.6" hidden="1" x14ac:dyDescent="0.25">
      <c r="A9" s="121">
        <v>3</v>
      </c>
      <c r="B9" s="126" t="s">
        <v>82</v>
      </c>
      <c r="C9" s="146">
        <v>14.09</v>
      </c>
      <c r="D9" s="125"/>
      <c r="E9" s="29">
        <f>X9-C9-I9-M9-G9-K9</f>
        <v>5.8099999999999987</v>
      </c>
      <c r="F9" s="124"/>
      <c r="G9" s="31">
        <v>0.54</v>
      </c>
      <c r="H9" s="30"/>
      <c r="I9" s="31">
        <v>0.11</v>
      </c>
      <c r="J9" s="30"/>
      <c r="K9" s="29">
        <v>0.71</v>
      </c>
      <c r="L9" s="30"/>
      <c r="M9" s="29">
        <v>2.3199999999999998</v>
      </c>
      <c r="N9" s="30"/>
      <c r="O9" s="150" t="s">
        <v>4</v>
      </c>
      <c r="P9" s="151"/>
      <c r="Q9" s="150" t="s">
        <v>4</v>
      </c>
      <c r="R9" s="122"/>
      <c r="S9" s="33">
        <f>C9+E9+I9+M9+G9+K9</f>
        <v>23.58</v>
      </c>
      <c r="T9" s="122"/>
      <c r="U9" s="23" t="s">
        <v>59</v>
      </c>
      <c r="V9" s="22" t="s">
        <v>64</v>
      </c>
      <c r="W9" s="7">
        <f>C9+I9+E9+M9+G9+K9</f>
        <v>23.58</v>
      </c>
      <c r="X9" s="7">
        <v>23.58</v>
      </c>
      <c r="Y9" s="1"/>
      <c r="Z9" s="1"/>
    </row>
    <row r="10" spans="1:26" ht="13.6" hidden="1" x14ac:dyDescent="0.25">
      <c r="A10" s="121">
        <v>4</v>
      </c>
      <c r="B10" s="126" t="s">
        <v>81</v>
      </c>
      <c r="C10" s="130">
        <v>14.09</v>
      </c>
      <c r="D10" s="125"/>
      <c r="E10" s="29">
        <f>X10-C10-I10-M10-G10-K10</f>
        <v>5.3599999999999985</v>
      </c>
      <c r="F10" s="124"/>
      <c r="G10" s="31">
        <v>1</v>
      </c>
      <c r="H10" s="30"/>
      <c r="I10" s="31">
        <v>0.1</v>
      </c>
      <c r="J10" s="30"/>
      <c r="K10" s="29">
        <v>0.71</v>
      </c>
      <c r="L10" s="30"/>
      <c r="M10" s="29">
        <v>2.3199999999999998</v>
      </c>
      <c r="N10" s="30"/>
      <c r="O10" s="131" t="s">
        <v>4</v>
      </c>
      <c r="P10" s="30"/>
      <c r="Q10" s="131" t="s">
        <v>4</v>
      </c>
      <c r="R10" s="32"/>
      <c r="S10" s="33">
        <f>C10+E10+I10+M10+G10+K10</f>
        <v>23.580000000000002</v>
      </c>
      <c r="T10" s="115"/>
      <c r="U10" s="23" t="s">
        <v>7</v>
      </c>
      <c r="V10" s="22" t="s">
        <v>48</v>
      </c>
      <c r="W10" s="7">
        <f>C10+I10+E10+M10+G10+K10</f>
        <v>23.58</v>
      </c>
      <c r="X10" s="7">
        <v>23.58</v>
      </c>
      <c r="Y10" s="1"/>
      <c r="Z10" s="1"/>
    </row>
    <row r="11" spans="1:26" s="156" customFormat="1" ht="14.3" thickBot="1" x14ac:dyDescent="0.3">
      <c r="A11" s="114">
        <v>1</v>
      </c>
      <c r="B11" s="114" t="s">
        <v>80</v>
      </c>
      <c r="C11" s="166">
        <v>14.09</v>
      </c>
      <c r="D11" s="165"/>
      <c r="E11" s="163">
        <f>X11-C11-G11-I11-K11-M11</f>
        <v>5.66</v>
      </c>
      <c r="F11" s="164"/>
      <c r="G11" s="160">
        <v>0.7</v>
      </c>
      <c r="H11" s="164"/>
      <c r="I11" s="160">
        <v>0.1</v>
      </c>
      <c r="J11" s="164"/>
      <c r="K11" s="160">
        <v>0.71</v>
      </c>
      <c r="L11" s="164"/>
      <c r="M11" s="163">
        <v>2.3199999999999998</v>
      </c>
      <c r="N11" s="162"/>
      <c r="O11" s="161" t="s">
        <v>4</v>
      </c>
      <c r="P11" s="159"/>
      <c r="Q11" s="161" t="s">
        <v>4</v>
      </c>
      <c r="R11" s="159"/>
      <c r="S11" s="160">
        <f>C11+E11+I11+M11+G11+K11</f>
        <v>23.580000000000002</v>
      </c>
      <c r="T11" s="159"/>
      <c r="U11" s="105" t="s">
        <v>79</v>
      </c>
      <c r="V11" s="104" t="s">
        <v>78</v>
      </c>
      <c r="W11" s="158">
        <f>C11+I11+E11+M11+G11+K11</f>
        <v>23.580000000000002</v>
      </c>
      <c r="X11" s="6">
        <v>23.58</v>
      </c>
      <c r="Y11" s="157"/>
      <c r="Z11" s="157"/>
    </row>
    <row r="12" spans="1:26" ht="13.6" hidden="1" x14ac:dyDescent="0.25">
      <c r="A12" s="155">
        <v>6</v>
      </c>
      <c r="B12" s="36" t="s">
        <v>77</v>
      </c>
      <c r="C12" s="154">
        <v>14.09</v>
      </c>
      <c r="D12" s="153"/>
      <c r="E12" s="29">
        <f>X12-C12-I12-M12-G12-K12</f>
        <v>5.7299999999999986</v>
      </c>
      <c r="F12" s="123"/>
      <c r="G12" s="152">
        <v>0.61</v>
      </c>
      <c r="H12" s="151"/>
      <c r="I12" s="152">
        <v>0.12</v>
      </c>
      <c r="J12" s="151"/>
      <c r="K12" s="152">
        <v>0.71</v>
      </c>
      <c r="L12" s="151"/>
      <c r="M12" s="29">
        <v>2.3199999999999998</v>
      </c>
      <c r="N12" s="151"/>
      <c r="O12" s="150" t="s">
        <v>4</v>
      </c>
      <c r="P12" s="151"/>
      <c r="Q12" s="150" t="s">
        <v>4</v>
      </c>
      <c r="R12" s="122"/>
      <c r="S12" s="29">
        <f>C12+E12+I12+M12+G12+K12</f>
        <v>23.580000000000002</v>
      </c>
      <c r="T12" s="149"/>
      <c r="U12" s="148" t="s">
        <v>76</v>
      </c>
      <c r="V12" s="147" t="s">
        <v>75</v>
      </c>
      <c r="W12" s="7">
        <f>C12+I12+E12+M12+G12+K12</f>
        <v>23.58</v>
      </c>
      <c r="X12" s="7">
        <v>23.58</v>
      </c>
      <c r="Y12" s="1"/>
      <c r="Z12" s="1"/>
    </row>
    <row r="13" spans="1:26" ht="13.6" hidden="1" x14ac:dyDescent="0.25">
      <c r="A13" s="121">
        <v>7</v>
      </c>
      <c r="B13" s="126" t="s">
        <v>74</v>
      </c>
      <c r="C13" s="146">
        <v>14.09</v>
      </c>
      <c r="D13" s="128">
        <v>21.72</v>
      </c>
      <c r="E13" s="29">
        <f>X13-C13-I13-M13-G13-K13</f>
        <v>5.6199999999999992</v>
      </c>
      <c r="F13" s="118">
        <f>Y13-D13-J13-N13-H13-L13</f>
        <v>7.68</v>
      </c>
      <c r="G13" s="31">
        <v>0.72</v>
      </c>
      <c r="H13" s="30">
        <v>1.1100000000000001</v>
      </c>
      <c r="I13" s="31">
        <v>0.12</v>
      </c>
      <c r="J13" s="30">
        <v>0.19</v>
      </c>
      <c r="K13" s="31">
        <v>0.71</v>
      </c>
      <c r="L13" s="30">
        <v>1.0900000000000001</v>
      </c>
      <c r="M13" s="29">
        <v>2.3199999999999998</v>
      </c>
      <c r="N13" s="30">
        <v>3.58</v>
      </c>
      <c r="O13" s="26" t="s">
        <v>4</v>
      </c>
      <c r="P13" s="117" t="s">
        <v>4</v>
      </c>
      <c r="Q13" s="26" t="s">
        <v>4</v>
      </c>
      <c r="R13" s="117" t="s">
        <v>4</v>
      </c>
      <c r="S13" s="33">
        <f>C13+E13+I13+M13+G13+K13</f>
        <v>23.580000000000002</v>
      </c>
      <c r="T13" s="115">
        <f>D13+F13+J13+N13+H13+L13</f>
        <v>35.370000000000005</v>
      </c>
      <c r="U13" s="23" t="s">
        <v>59</v>
      </c>
      <c r="V13" s="22" t="s">
        <v>69</v>
      </c>
      <c r="W13" s="7">
        <f>C13+I13+E13+M13+G13+K13</f>
        <v>23.58</v>
      </c>
      <c r="X13" s="7">
        <v>23.58</v>
      </c>
      <c r="Y13" s="7">
        <f>X13*1.5</f>
        <v>35.369999999999997</v>
      </c>
      <c r="Z13" s="7"/>
    </row>
    <row r="14" spans="1:26" ht="13.6" hidden="1" x14ac:dyDescent="0.25">
      <c r="A14" s="121">
        <v>8</v>
      </c>
      <c r="B14" s="126" t="s">
        <v>73</v>
      </c>
      <c r="C14" s="130">
        <v>14.09</v>
      </c>
      <c r="D14" s="128"/>
      <c r="E14" s="29">
        <f>X14-C14-I14-M14-G14-K14</f>
        <v>5.7199999999999989</v>
      </c>
      <c r="F14" s="124"/>
      <c r="G14" s="31">
        <v>0.64</v>
      </c>
      <c r="H14" s="30"/>
      <c r="I14" s="31">
        <v>0.1</v>
      </c>
      <c r="J14" s="30"/>
      <c r="K14" s="31">
        <v>0.71</v>
      </c>
      <c r="L14" s="30"/>
      <c r="M14" s="29">
        <v>2.3199999999999998</v>
      </c>
      <c r="N14" s="30"/>
      <c r="O14" s="26" t="s">
        <v>4</v>
      </c>
      <c r="P14" s="27"/>
      <c r="Q14" s="26" t="s">
        <v>4</v>
      </c>
      <c r="R14" s="118"/>
      <c r="S14" s="33">
        <f>C14+E14+I14+M14+G14+K14</f>
        <v>23.580000000000002</v>
      </c>
      <c r="T14" s="115"/>
      <c r="U14" s="23" t="s">
        <v>59</v>
      </c>
      <c r="V14" s="22" t="s">
        <v>71</v>
      </c>
      <c r="W14" s="7">
        <f>C14+I14+E14+M14+G14+K14</f>
        <v>23.58</v>
      </c>
      <c r="X14" s="7">
        <v>23.58</v>
      </c>
      <c r="Y14" s="1"/>
      <c r="Z14" s="1"/>
    </row>
    <row r="15" spans="1:26" ht="13.6" hidden="1" x14ac:dyDescent="0.25">
      <c r="A15" s="121">
        <v>9</v>
      </c>
      <c r="B15" s="121" t="s">
        <v>72</v>
      </c>
      <c r="C15" s="130">
        <v>14.09</v>
      </c>
      <c r="D15" s="129"/>
      <c r="E15" s="29">
        <f>X15-C15-I15-M15-G15-K15</f>
        <v>5.7299999999999986</v>
      </c>
      <c r="F15" s="118"/>
      <c r="G15" s="33">
        <v>0.63</v>
      </c>
      <c r="H15" s="117"/>
      <c r="I15" s="33">
        <v>0.1</v>
      </c>
      <c r="J15" s="117"/>
      <c r="K15" s="31">
        <v>0.71</v>
      </c>
      <c r="L15" s="117"/>
      <c r="M15" s="29">
        <v>2.3199999999999998</v>
      </c>
      <c r="N15" s="116"/>
      <c r="O15" s="131" t="s">
        <v>4</v>
      </c>
      <c r="P15" s="115"/>
      <c r="Q15" s="131" t="s">
        <v>4</v>
      </c>
      <c r="R15" s="115"/>
      <c r="S15" s="33">
        <f>C15+E15+I15+M15+G15+K15</f>
        <v>23.580000000000002</v>
      </c>
      <c r="T15" s="115"/>
      <c r="U15" s="23" t="s">
        <v>59</v>
      </c>
      <c r="V15" s="22" t="s">
        <v>71</v>
      </c>
      <c r="W15" s="7">
        <f>C15+I15+E15+M15+G15+K15</f>
        <v>23.58</v>
      </c>
      <c r="X15" s="7">
        <v>23.58</v>
      </c>
      <c r="Y15" s="1"/>
      <c r="Z15" s="1"/>
    </row>
    <row r="16" spans="1:26" s="5" customFormat="1" ht="13.6" hidden="1" x14ac:dyDescent="0.25">
      <c r="A16" s="121">
        <v>10</v>
      </c>
      <c r="B16" s="126" t="s">
        <v>70</v>
      </c>
      <c r="C16" s="130">
        <v>14.09</v>
      </c>
      <c r="D16" s="128"/>
      <c r="E16" s="29">
        <f>X16-C16-I16-M16-G16-K16</f>
        <v>5.6999999999999984</v>
      </c>
      <c r="F16" s="124"/>
      <c r="G16" s="31">
        <v>0.66</v>
      </c>
      <c r="H16" s="30"/>
      <c r="I16" s="31">
        <v>0.1</v>
      </c>
      <c r="J16" s="30"/>
      <c r="K16" s="31">
        <v>0.71</v>
      </c>
      <c r="L16" s="30"/>
      <c r="M16" s="29">
        <v>2.3199999999999998</v>
      </c>
      <c r="N16" s="30"/>
      <c r="O16" s="26" t="s">
        <v>4</v>
      </c>
      <c r="P16" s="27"/>
      <c r="Q16" s="26" t="s">
        <v>4</v>
      </c>
      <c r="R16" s="118"/>
      <c r="S16" s="33">
        <f>C16+E16+I16+M16+G16+K16</f>
        <v>23.580000000000002</v>
      </c>
      <c r="T16" s="145"/>
      <c r="U16" s="23" t="s">
        <v>59</v>
      </c>
      <c r="V16" s="22" t="s">
        <v>69</v>
      </c>
      <c r="W16" s="7">
        <f>C16+I16+E16+M16+G16+K16</f>
        <v>23.58</v>
      </c>
      <c r="X16" s="7">
        <v>23.58</v>
      </c>
      <c r="Y16" s="1"/>
      <c r="Z16" s="1"/>
    </row>
    <row r="17" spans="1:32" ht="13.6" hidden="1" x14ac:dyDescent="0.25">
      <c r="A17" s="144">
        <v>11</v>
      </c>
      <c r="B17" s="144" t="s">
        <v>68</v>
      </c>
      <c r="C17" s="143">
        <v>13.03</v>
      </c>
      <c r="D17" s="142"/>
      <c r="E17" s="139">
        <f>X17-C17-I17-M17-G17-K17</f>
        <v>5.120000000000001</v>
      </c>
      <c r="F17" s="138"/>
      <c r="G17" s="136">
        <v>0.63</v>
      </c>
      <c r="H17" s="140"/>
      <c r="I17" s="136">
        <v>0.1</v>
      </c>
      <c r="J17" s="140"/>
      <c r="K17" s="141">
        <v>0.71</v>
      </c>
      <c r="L17" s="140"/>
      <c r="M17" s="139">
        <v>2.1800000000000002</v>
      </c>
      <c r="N17" s="138"/>
      <c r="O17" s="137" t="s">
        <v>4</v>
      </c>
      <c r="P17" s="138"/>
      <c r="Q17" s="137" t="s">
        <v>4</v>
      </c>
      <c r="R17" s="135"/>
      <c r="S17" s="136">
        <f>C17+E17+I17+M17+G17+K17</f>
        <v>21.77</v>
      </c>
      <c r="T17" s="135"/>
      <c r="U17" s="134" t="s">
        <v>4</v>
      </c>
      <c r="V17" s="133" t="s">
        <v>4</v>
      </c>
      <c r="W17" s="7">
        <f>C17+I17+E17+M17+G17+K17</f>
        <v>21.77</v>
      </c>
      <c r="X17" s="6">
        <v>21.77</v>
      </c>
      <c r="Y17" s="1"/>
      <c r="Z17" s="1"/>
    </row>
    <row r="18" spans="1:32" s="5" customFormat="1" ht="13.6" hidden="1" x14ac:dyDescent="0.25">
      <c r="A18" s="121">
        <v>12</v>
      </c>
      <c r="B18" s="126" t="s">
        <v>67</v>
      </c>
      <c r="C18" s="130">
        <v>14.09</v>
      </c>
      <c r="D18" s="128"/>
      <c r="E18" s="29">
        <f>X18-C18-I18-M18-G18-K18</f>
        <v>5.6599999999999984</v>
      </c>
      <c r="F18" s="132"/>
      <c r="G18" s="31">
        <v>0.7</v>
      </c>
      <c r="H18" s="30"/>
      <c r="I18" s="31">
        <v>0.1</v>
      </c>
      <c r="J18" s="30"/>
      <c r="K18" s="31">
        <v>0.71</v>
      </c>
      <c r="L18" s="30"/>
      <c r="M18" s="29">
        <v>2.3199999999999998</v>
      </c>
      <c r="N18" s="30"/>
      <c r="O18" s="26" t="s">
        <v>4</v>
      </c>
      <c r="P18" s="27"/>
      <c r="Q18" s="26" t="s">
        <v>4</v>
      </c>
      <c r="R18" s="118"/>
      <c r="S18" s="33">
        <f>C18+E18+I18+M18+G18+K18</f>
        <v>23.580000000000002</v>
      </c>
      <c r="T18" s="122"/>
      <c r="U18" s="23" t="s">
        <v>7</v>
      </c>
      <c r="V18" s="22" t="s">
        <v>66</v>
      </c>
      <c r="W18" s="7">
        <f>C18+I18+E18+M18+G18+K18</f>
        <v>23.58</v>
      </c>
      <c r="X18" s="7">
        <v>23.58</v>
      </c>
      <c r="Y18" s="1"/>
      <c r="Z18" s="1"/>
    </row>
    <row r="19" spans="1:32" ht="13.6" hidden="1" x14ac:dyDescent="0.25">
      <c r="A19" s="121">
        <v>13</v>
      </c>
      <c r="B19" s="126" t="s">
        <v>65</v>
      </c>
      <c r="C19" s="130">
        <v>14.09</v>
      </c>
      <c r="D19" s="128"/>
      <c r="E19" s="29">
        <f>X19-C19-I19-M19-G19-K19</f>
        <v>5.6599999999999984</v>
      </c>
      <c r="F19" s="132"/>
      <c r="G19" s="31">
        <v>0.7</v>
      </c>
      <c r="H19" s="30"/>
      <c r="I19" s="31">
        <v>0.1</v>
      </c>
      <c r="J19" s="30"/>
      <c r="K19" s="31">
        <v>0.71</v>
      </c>
      <c r="L19" s="30"/>
      <c r="M19" s="29">
        <v>2.3199999999999998</v>
      </c>
      <c r="N19" s="30"/>
      <c r="O19" s="131" t="s">
        <v>4</v>
      </c>
      <c r="P19" s="30"/>
      <c r="Q19" s="131" t="s">
        <v>4</v>
      </c>
      <c r="R19" s="115"/>
      <c r="S19" s="33">
        <f>C19+E19+I19+M19+G19+K19</f>
        <v>23.580000000000002</v>
      </c>
      <c r="T19" s="115"/>
      <c r="U19" s="23" t="s">
        <v>59</v>
      </c>
      <c r="V19" s="22" t="s">
        <v>64</v>
      </c>
      <c r="W19" s="7">
        <f>C19+I19+E19+M19+G19+K19</f>
        <v>23.58</v>
      </c>
      <c r="X19" s="7">
        <v>23.58</v>
      </c>
      <c r="Y19" s="1"/>
      <c r="Z19" s="1"/>
      <c r="AF19" s="5" t="s">
        <v>40</v>
      </c>
    </row>
    <row r="20" spans="1:32" ht="13.6" hidden="1" x14ac:dyDescent="0.25">
      <c r="A20" s="121">
        <v>14</v>
      </c>
      <c r="B20" s="121" t="s">
        <v>63</v>
      </c>
      <c r="C20" s="130">
        <v>14.09</v>
      </c>
      <c r="D20" s="129"/>
      <c r="E20" s="29">
        <f>X20-C20-I20-M20-G20-K20</f>
        <v>5.589999999999999</v>
      </c>
      <c r="F20" s="117"/>
      <c r="G20" s="33">
        <v>0.75</v>
      </c>
      <c r="H20" s="27"/>
      <c r="I20" s="33">
        <v>0.12</v>
      </c>
      <c r="J20" s="27"/>
      <c r="K20" s="31">
        <v>0.71</v>
      </c>
      <c r="L20" s="27"/>
      <c r="M20" s="29">
        <v>2.3199999999999998</v>
      </c>
      <c r="N20" s="27"/>
      <c r="O20" s="26" t="s">
        <v>4</v>
      </c>
      <c r="P20" s="27"/>
      <c r="Q20" s="26" t="s">
        <v>4</v>
      </c>
      <c r="R20" s="115"/>
      <c r="S20" s="33">
        <f>C20+E20+I20+M20+G20+K20</f>
        <v>23.580000000000002</v>
      </c>
      <c r="T20" s="115"/>
      <c r="U20" s="23" t="s">
        <v>7</v>
      </c>
      <c r="V20" s="22" t="s">
        <v>6</v>
      </c>
      <c r="W20" s="7">
        <f>C20+I20+E20+M20+G20+K20</f>
        <v>23.58</v>
      </c>
      <c r="X20" s="7">
        <v>23.58</v>
      </c>
      <c r="Y20" s="1"/>
      <c r="Z20" s="1"/>
    </row>
    <row r="21" spans="1:32" ht="13.6" hidden="1" x14ac:dyDescent="0.25">
      <c r="A21" s="121">
        <v>15</v>
      </c>
      <c r="B21" s="126" t="s">
        <v>62</v>
      </c>
      <c r="C21" s="120">
        <v>14.43</v>
      </c>
      <c r="D21" s="129"/>
      <c r="E21" s="29">
        <f>X21-C21-I21-M21-G21-O21-Q21-K21</f>
        <v>5.9100000000000019</v>
      </c>
      <c r="F21" s="117"/>
      <c r="G21" s="33">
        <v>0.52</v>
      </c>
      <c r="H21" s="117"/>
      <c r="I21" s="33">
        <v>0.1</v>
      </c>
      <c r="J21" s="117"/>
      <c r="K21" s="31">
        <v>0.71</v>
      </c>
      <c r="L21" s="117"/>
      <c r="M21" s="29">
        <v>2.3199999999999998</v>
      </c>
      <c r="N21" s="116"/>
      <c r="O21" s="33">
        <v>4.17</v>
      </c>
      <c r="P21" s="115"/>
      <c r="Q21" s="33">
        <v>0.14000000000000001</v>
      </c>
      <c r="R21" s="115"/>
      <c r="S21" s="33">
        <f>C21+E21+I21+M21+O21+Q21+G21+K21</f>
        <v>28.300000000000008</v>
      </c>
      <c r="T21" s="115"/>
      <c r="U21" s="23" t="s">
        <v>7</v>
      </c>
      <c r="V21" s="22" t="s">
        <v>9</v>
      </c>
      <c r="W21" s="7">
        <f>C21+I21+E21+M21+O21+Q21+G21+K21</f>
        <v>28.3</v>
      </c>
      <c r="X21" s="7">
        <v>28.3</v>
      </c>
      <c r="Y21" s="1"/>
      <c r="Z21" s="1"/>
    </row>
    <row r="22" spans="1:32" ht="13.6" hidden="1" x14ac:dyDescent="0.25">
      <c r="A22" s="121">
        <v>16</v>
      </c>
      <c r="B22" s="126" t="s">
        <v>61</v>
      </c>
      <c r="C22" s="120">
        <v>14.43</v>
      </c>
      <c r="D22" s="128"/>
      <c r="E22" s="29">
        <f>X22-C22-I22-M22-G22-O22-Q22-K22</f>
        <v>5.9200000000000017</v>
      </c>
      <c r="F22" s="124"/>
      <c r="G22" s="31">
        <v>0.52</v>
      </c>
      <c r="H22" s="30"/>
      <c r="I22" s="31">
        <v>0.09</v>
      </c>
      <c r="J22" s="30"/>
      <c r="K22" s="31">
        <v>0.71</v>
      </c>
      <c r="L22" s="30"/>
      <c r="M22" s="29">
        <v>2.3199999999999998</v>
      </c>
      <c r="N22" s="30"/>
      <c r="O22" s="33">
        <v>4.17</v>
      </c>
      <c r="P22" s="118"/>
      <c r="Q22" s="33">
        <v>0.14000000000000001</v>
      </c>
      <c r="R22" s="118"/>
      <c r="S22" s="33">
        <f>C22+E22+I22+M22+O22+Q22+G22+K22</f>
        <v>28.3</v>
      </c>
      <c r="T22" s="32"/>
      <c r="U22" s="23" t="s">
        <v>7</v>
      </c>
      <c r="V22" s="22" t="s">
        <v>48</v>
      </c>
      <c r="W22" s="7">
        <f>C22+I22+E22+M22+O22+Q22+G22+K22</f>
        <v>28.3</v>
      </c>
      <c r="X22" s="7">
        <v>28.3</v>
      </c>
      <c r="Y22" s="1"/>
      <c r="Z22" s="1"/>
    </row>
    <row r="23" spans="1:32" ht="13.6" hidden="1" x14ac:dyDescent="0.25">
      <c r="A23" s="121">
        <v>17</v>
      </c>
      <c r="B23" s="126" t="s">
        <v>60</v>
      </c>
      <c r="C23" s="120">
        <v>14.43</v>
      </c>
      <c r="D23" s="128"/>
      <c r="E23" s="29">
        <f>X23-C23-I23-M23-G23-O23-Q23-K23</f>
        <v>5.7500000000000018</v>
      </c>
      <c r="F23" s="124"/>
      <c r="G23" s="31">
        <v>0.66</v>
      </c>
      <c r="H23" s="30"/>
      <c r="I23" s="31">
        <v>0.12</v>
      </c>
      <c r="J23" s="30"/>
      <c r="K23" s="31">
        <v>0.71</v>
      </c>
      <c r="L23" s="30"/>
      <c r="M23" s="29">
        <v>2.3199999999999998</v>
      </c>
      <c r="N23" s="30"/>
      <c r="O23" s="33">
        <v>4.17</v>
      </c>
      <c r="P23" s="123"/>
      <c r="Q23" s="33">
        <v>0.14000000000000001</v>
      </c>
      <c r="R23" s="122"/>
      <c r="S23" s="33">
        <f>C23+E23+I23+M23+O23+Q23+G23+K23</f>
        <v>28.3</v>
      </c>
      <c r="T23" s="115"/>
      <c r="U23" s="23" t="s">
        <v>59</v>
      </c>
      <c r="V23" s="22" t="s">
        <v>58</v>
      </c>
      <c r="W23" s="7">
        <f>C23+I23+E23+M23+O23+Q23+G23+K23</f>
        <v>28.3</v>
      </c>
      <c r="X23" s="7">
        <v>28.3</v>
      </c>
      <c r="Y23" s="1"/>
      <c r="Z23" s="1"/>
    </row>
    <row r="24" spans="1:32" ht="13.6" hidden="1" x14ac:dyDescent="0.25">
      <c r="A24" s="121">
        <v>18</v>
      </c>
      <c r="B24" s="126" t="s">
        <v>57</v>
      </c>
      <c r="C24" s="120">
        <v>14.43</v>
      </c>
      <c r="D24" s="128"/>
      <c r="E24" s="29">
        <f>X24-C24-I24-M24-G24-O24-Q24-K24</f>
        <v>5.8900000000000006</v>
      </c>
      <c r="F24" s="118"/>
      <c r="G24" s="31">
        <v>0.54</v>
      </c>
      <c r="H24" s="30"/>
      <c r="I24" s="31">
        <v>0.1</v>
      </c>
      <c r="J24" s="30"/>
      <c r="K24" s="31">
        <v>0.71</v>
      </c>
      <c r="L24" s="30"/>
      <c r="M24" s="29">
        <v>2.3199999999999998</v>
      </c>
      <c r="N24" s="30"/>
      <c r="O24" s="33">
        <v>4.17</v>
      </c>
      <c r="P24" s="118"/>
      <c r="Q24" s="33">
        <v>0.14000000000000001</v>
      </c>
      <c r="R24" s="118"/>
      <c r="S24" s="33">
        <f>C24+E24+I24+M24+O24+Q24+G24+K24</f>
        <v>28.300000000000004</v>
      </c>
      <c r="T24" s="115"/>
      <c r="U24" s="23" t="s">
        <v>7</v>
      </c>
      <c r="V24" s="22" t="s">
        <v>55</v>
      </c>
      <c r="W24" s="7">
        <f>C24+I24+E24+M24+O24+Q24+G24+K24</f>
        <v>28.300000000000004</v>
      </c>
      <c r="X24" s="7">
        <v>28.3</v>
      </c>
      <c r="Y24" s="7">
        <f>X24*1.5</f>
        <v>42.45</v>
      </c>
      <c r="Z24" s="7"/>
    </row>
    <row r="25" spans="1:32" ht="13.6" hidden="1" x14ac:dyDescent="0.25">
      <c r="A25" s="121">
        <v>19</v>
      </c>
      <c r="B25" s="126" t="s">
        <v>56</v>
      </c>
      <c r="C25" s="120">
        <v>14.43</v>
      </c>
      <c r="D25" s="128"/>
      <c r="E25" s="29">
        <f>X25-C25-I25-M25-G25-O25-Q25-K25</f>
        <v>5.8900000000000006</v>
      </c>
      <c r="F25" s="118"/>
      <c r="G25" s="31">
        <v>0.55000000000000004</v>
      </c>
      <c r="H25" s="30"/>
      <c r="I25" s="31">
        <v>0.09</v>
      </c>
      <c r="J25" s="30"/>
      <c r="K25" s="31">
        <v>0.71</v>
      </c>
      <c r="L25" s="30"/>
      <c r="M25" s="29">
        <v>2.3199999999999998</v>
      </c>
      <c r="N25" s="30"/>
      <c r="O25" s="33">
        <v>4.17</v>
      </c>
      <c r="P25" s="118"/>
      <c r="Q25" s="33">
        <v>0.14000000000000001</v>
      </c>
      <c r="R25" s="118"/>
      <c r="S25" s="33">
        <f>C25+E25+I25+M25+O25+Q25+G25+K25</f>
        <v>28.3</v>
      </c>
      <c r="T25" s="115"/>
      <c r="U25" s="23" t="s">
        <v>7</v>
      </c>
      <c r="V25" s="22" t="s">
        <v>55</v>
      </c>
      <c r="W25" s="7">
        <f>C25+I25+E25+M25+O25+Q25+G25+K25</f>
        <v>28.3</v>
      </c>
      <c r="X25" s="7">
        <v>28.3</v>
      </c>
      <c r="Y25" s="1"/>
      <c r="Z25" s="1"/>
    </row>
    <row r="26" spans="1:32" s="5" customFormat="1" ht="13.6" hidden="1" x14ac:dyDescent="0.25">
      <c r="A26" s="121">
        <v>20</v>
      </c>
      <c r="B26" s="126" t="s">
        <v>54</v>
      </c>
      <c r="C26" s="120">
        <v>14.43</v>
      </c>
      <c r="D26" s="128">
        <v>22.27</v>
      </c>
      <c r="E26" s="29">
        <f>X26-C26-I26-M26-G26-O26-Q26-K26</f>
        <v>5.8800000000000008</v>
      </c>
      <c r="F26" s="118">
        <f>Y26-D26-J26-N26-H26-P26-R26-L26</f>
        <v>7.74</v>
      </c>
      <c r="G26" s="31">
        <v>0.56000000000000005</v>
      </c>
      <c r="H26" s="30">
        <v>0.86</v>
      </c>
      <c r="I26" s="31">
        <v>0.09</v>
      </c>
      <c r="J26" s="30">
        <v>0.14000000000000001</v>
      </c>
      <c r="K26" s="31">
        <v>0.71</v>
      </c>
      <c r="L26" s="30">
        <v>1.1000000000000001</v>
      </c>
      <c r="M26" s="29">
        <v>2.3199999999999998</v>
      </c>
      <c r="N26" s="30">
        <v>3.58</v>
      </c>
      <c r="O26" s="33">
        <v>4.17</v>
      </c>
      <c r="P26" s="118">
        <v>6.44</v>
      </c>
      <c r="Q26" s="33">
        <v>0.14000000000000001</v>
      </c>
      <c r="R26" s="118">
        <v>0.32</v>
      </c>
      <c r="S26" s="33">
        <f>C26+E26+I26+M26+O26+Q26+G26+K26</f>
        <v>28.3</v>
      </c>
      <c r="T26" s="115">
        <f>D26+F26+J26+N26+P26+R26+H26+L26</f>
        <v>42.449999999999996</v>
      </c>
      <c r="U26" s="23" t="s">
        <v>7</v>
      </c>
      <c r="V26" s="22" t="s">
        <v>6</v>
      </c>
      <c r="W26" s="7">
        <f>C26+I26+E26+M26+O26+Q26+G26+K26</f>
        <v>28.3</v>
      </c>
      <c r="X26" s="7">
        <v>28.3</v>
      </c>
      <c r="Y26" s="7">
        <f>X26*1.5</f>
        <v>42.45</v>
      </c>
      <c r="Z26" s="7"/>
    </row>
    <row r="27" spans="1:32" ht="13.6" hidden="1" x14ac:dyDescent="0.25">
      <c r="A27" s="121">
        <v>21</v>
      </c>
      <c r="B27" s="126" t="s">
        <v>53</v>
      </c>
      <c r="C27" s="120">
        <v>14.43</v>
      </c>
      <c r="D27" s="128">
        <v>19.96</v>
      </c>
      <c r="E27" s="29">
        <f>X27-C27-I27-M27-G27-O27-Q27-K27</f>
        <v>5.8900000000000006</v>
      </c>
      <c r="F27" s="118">
        <f>Y27-D27-J27-N27-H27-P27-R27-L27</f>
        <v>11.450000000000001</v>
      </c>
      <c r="G27" s="31">
        <v>0.54</v>
      </c>
      <c r="H27" s="30">
        <v>0.75</v>
      </c>
      <c r="I27" s="31">
        <v>0.1</v>
      </c>
      <c r="J27" s="30">
        <v>0.14000000000000001</v>
      </c>
      <c r="K27" s="31">
        <v>0.71</v>
      </c>
      <c r="L27" s="30">
        <v>0.98</v>
      </c>
      <c r="M27" s="29">
        <v>2.3199999999999998</v>
      </c>
      <c r="N27" s="30">
        <v>3.21</v>
      </c>
      <c r="O27" s="33">
        <v>4.17</v>
      </c>
      <c r="P27" s="123">
        <v>5.77</v>
      </c>
      <c r="Q27" s="33">
        <v>0.14000000000000001</v>
      </c>
      <c r="R27" s="118">
        <v>0.19</v>
      </c>
      <c r="S27" s="33">
        <f>C27+E27+I27+M27+O27+Q27+G27+K27</f>
        <v>28.300000000000004</v>
      </c>
      <c r="T27" s="115">
        <f>D27+F27+J27+N27+P27+R27+H27+L27</f>
        <v>42.449999999999996</v>
      </c>
      <c r="U27" s="23" t="s">
        <v>7</v>
      </c>
      <c r="V27" s="22" t="s">
        <v>6</v>
      </c>
      <c r="W27" s="7">
        <f>C27+I27+E27+M27+O27+Q27+G27+K27</f>
        <v>28.300000000000004</v>
      </c>
      <c r="X27" s="7">
        <v>28.3</v>
      </c>
      <c r="Y27" s="7">
        <f>X27*1.5</f>
        <v>42.45</v>
      </c>
      <c r="Z27" s="7"/>
    </row>
    <row r="28" spans="1:32" ht="13.6" hidden="1" x14ac:dyDescent="0.25">
      <c r="A28" s="121">
        <v>22</v>
      </c>
      <c r="B28" s="126" t="s">
        <v>52</v>
      </c>
      <c r="C28" s="120">
        <v>14.43</v>
      </c>
      <c r="D28" s="128"/>
      <c r="E28" s="29">
        <f>X28-C28-I28-M28-G28-O28-Q28-K28</f>
        <v>5.9600000000000009</v>
      </c>
      <c r="F28" s="118"/>
      <c r="G28" s="31">
        <v>0.47</v>
      </c>
      <c r="H28" s="30"/>
      <c r="I28" s="31">
        <v>0.1</v>
      </c>
      <c r="J28" s="30"/>
      <c r="K28" s="31">
        <v>0.71</v>
      </c>
      <c r="L28" s="30"/>
      <c r="M28" s="29">
        <v>2.3199999999999998</v>
      </c>
      <c r="N28" s="30"/>
      <c r="O28" s="33">
        <v>4.17</v>
      </c>
      <c r="P28" s="118"/>
      <c r="Q28" s="33">
        <v>0.14000000000000001</v>
      </c>
      <c r="R28" s="118"/>
      <c r="S28" s="33">
        <f>C28+E28+I28+M28+O28+Q28+G28+K28</f>
        <v>28.300000000000004</v>
      </c>
      <c r="T28" s="115"/>
      <c r="U28" s="23" t="s">
        <v>7</v>
      </c>
      <c r="V28" s="22" t="s">
        <v>51</v>
      </c>
      <c r="W28" s="7">
        <f>C28+I28+E28+M28+O28+Q28+G28+K28</f>
        <v>28.300000000000004</v>
      </c>
      <c r="X28" s="7">
        <v>28.3</v>
      </c>
      <c r="Y28" s="7"/>
      <c r="Z28" s="7"/>
    </row>
    <row r="29" spans="1:32" ht="13.6" hidden="1" x14ac:dyDescent="0.25">
      <c r="A29" s="121">
        <v>23</v>
      </c>
      <c r="B29" s="126" t="s">
        <v>50</v>
      </c>
      <c r="C29" s="120">
        <v>14.43</v>
      </c>
      <c r="D29" s="128"/>
      <c r="E29" s="29">
        <f>X29-C29-I29-M29-G29-O29-Q29-K29</f>
        <v>6.0300000000000011</v>
      </c>
      <c r="F29" s="124"/>
      <c r="G29" s="31">
        <v>0.41</v>
      </c>
      <c r="H29" s="30"/>
      <c r="I29" s="31">
        <v>0.09</v>
      </c>
      <c r="J29" s="30"/>
      <c r="K29" s="31">
        <v>0.71</v>
      </c>
      <c r="L29" s="30"/>
      <c r="M29" s="29">
        <v>2.3199999999999998</v>
      </c>
      <c r="N29" s="30"/>
      <c r="O29" s="33">
        <v>4.17</v>
      </c>
      <c r="P29" s="123"/>
      <c r="Q29" s="33">
        <v>0.14000000000000001</v>
      </c>
      <c r="R29" s="122"/>
      <c r="S29" s="33">
        <f>C29+E29+I29+M29+O29+Q29+G29+K29</f>
        <v>28.3</v>
      </c>
      <c r="T29" s="115"/>
      <c r="U29" s="23" t="s">
        <v>7</v>
      </c>
      <c r="V29" s="22" t="s">
        <v>6</v>
      </c>
      <c r="W29" s="7">
        <f>C29+I29+E29+M29+O29+Q29+G29+K29</f>
        <v>28.3</v>
      </c>
      <c r="X29" s="7">
        <v>28.3</v>
      </c>
      <c r="Y29" s="1"/>
      <c r="Z29" s="1"/>
    </row>
    <row r="30" spans="1:32" ht="13.6" hidden="1" x14ac:dyDescent="0.25">
      <c r="A30" s="121">
        <v>24</v>
      </c>
      <c r="B30" s="121" t="s">
        <v>49</v>
      </c>
      <c r="C30" s="120">
        <v>14.43</v>
      </c>
      <c r="D30" s="119"/>
      <c r="E30" s="29">
        <f>X30-C30-I30-M30-G30-O30-Q30-K30</f>
        <v>5.8200000000000021</v>
      </c>
      <c r="F30" s="118"/>
      <c r="G30" s="33">
        <v>0.61</v>
      </c>
      <c r="H30" s="117"/>
      <c r="I30" s="33">
        <v>0.1</v>
      </c>
      <c r="J30" s="117"/>
      <c r="K30" s="31">
        <v>0.71</v>
      </c>
      <c r="L30" s="117"/>
      <c r="M30" s="29">
        <v>2.3199999999999998</v>
      </c>
      <c r="N30" s="118"/>
      <c r="O30" s="33">
        <v>4.17</v>
      </c>
      <c r="P30" s="115"/>
      <c r="Q30" s="33">
        <v>0.14000000000000001</v>
      </c>
      <c r="R30" s="118"/>
      <c r="S30" s="33">
        <f>C30+E30+I30+M30+O30+Q30+G30+K30</f>
        <v>28.300000000000004</v>
      </c>
      <c r="T30" s="115"/>
      <c r="U30" s="23" t="s">
        <v>7</v>
      </c>
      <c r="V30" s="22" t="s">
        <v>48</v>
      </c>
      <c r="W30" s="7">
        <f>C30+I30+E30+M30+O30+Q30+G30+K30</f>
        <v>28.300000000000004</v>
      </c>
      <c r="X30" s="7">
        <v>28.3</v>
      </c>
      <c r="Y30" s="1"/>
      <c r="Z30" s="1"/>
    </row>
    <row r="31" spans="1:32" ht="13.6" hidden="1" x14ac:dyDescent="0.25">
      <c r="A31" s="121">
        <v>25</v>
      </c>
      <c r="B31" s="126" t="s">
        <v>47</v>
      </c>
      <c r="C31" s="120">
        <v>14.43</v>
      </c>
      <c r="D31" s="125"/>
      <c r="E31" s="29">
        <f>X31-C31-I31-M31-G31-O31-Q31-K31</f>
        <v>5.8500000000000014</v>
      </c>
      <c r="F31" s="124"/>
      <c r="G31" s="31">
        <v>0.59</v>
      </c>
      <c r="H31" s="30"/>
      <c r="I31" s="31">
        <v>0.09</v>
      </c>
      <c r="J31" s="30"/>
      <c r="K31" s="31">
        <v>0.71</v>
      </c>
      <c r="L31" s="30"/>
      <c r="M31" s="29">
        <v>2.3199999999999998</v>
      </c>
      <c r="N31" s="30"/>
      <c r="O31" s="33">
        <v>4.17</v>
      </c>
      <c r="P31" s="127"/>
      <c r="Q31" s="33">
        <v>0.14000000000000001</v>
      </c>
      <c r="R31" s="127"/>
      <c r="S31" s="33">
        <f>C31+E31+I31+M31+O31+Q31+G31+K31</f>
        <v>28.3</v>
      </c>
      <c r="T31" s="115"/>
      <c r="U31" s="23" t="s">
        <v>7</v>
      </c>
      <c r="V31" s="22" t="s">
        <v>46</v>
      </c>
      <c r="W31" s="7">
        <f>C31+I31+E31+M31+O31+Q31+G31+K31</f>
        <v>28.3</v>
      </c>
      <c r="X31" s="7">
        <v>28.3</v>
      </c>
      <c r="Y31" s="1"/>
      <c r="Z31" s="1"/>
    </row>
    <row r="32" spans="1:32" ht="13.6" hidden="1" x14ac:dyDescent="0.25">
      <c r="A32" s="121">
        <v>26</v>
      </c>
      <c r="B32" s="126" t="s">
        <v>45</v>
      </c>
      <c r="C32" s="120">
        <v>14.43</v>
      </c>
      <c r="D32" s="125"/>
      <c r="E32" s="29">
        <f>X32-C32-I32-M32-G32-O32-Q32-K32</f>
        <v>5.7500000000000018</v>
      </c>
      <c r="F32" s="124"/>
      <c r="G32" s="31">
        <v>0.66</v>
      </c>
      <c r="H32" s="30"/>
      <c r="I32" s="31">
        <v>0.12</v>
      </c>
      <c r="J32" s="30"/>
      <c r="K32" s="31">
        <v>0.71</v>
      </c>
      <c r="L32" s="30"/>
      <c r="M32" s="29">
        <v>2.3199999999999998</v>
      </c>
      <c r="N32" s="30"/>
      <c r="O32" s="33">
        <v>4.17</v>
      </c>
      <c r="P32" s="123"/>
      <c r="Q32" s="33">
        <v>0.14000000000000001</v>
      </c>
      <c r="R32" s="122"/>
      <c r="S32" s="33">
        <f>C32+E32+I32+M32+O32+Q32+G32+K32</f>
        <v>28.3</v>
      </c>
      <c r="T32" s="115"/>
      <c r="U32" s="23" t="s">
        <v>7</v>
      </c>
      <c r="V32" s="22" t="s">
        <v>6</v>
      </c>
      <c r="W32" s="7">
        <f>C32+I32+E32+M32+O32+Q32+G32+K32</f>
        <v>28.3</v>
      </c>
      <c r="X32" s="7">
        <v>28.3</v>
      </c>
      <c r="Y32" s="1"/>
      <c r="Z32" s="1"/>
    </row>
    <row r="33" spans="1:28" ht="13.6" hidden="1" x14ac:dyDescent="0.25">
      <c r="A33" s="121">
        <v>27</v>
      </c>
      <c r="B33" s="121" t="s">
        <v>44</v>
      </c>
      <c r="C33" s="120">
        <v>14.43</v>
      </c>
      <c r="D33" s="119"/>
      <c r="E33" s="29">
        <f>X33-C33-I33-M33-G33-O33-Q33-K33</f>
        <v>5.870000000000001</v>
      </c>
      <c r="F33" s="118"/>
      <c r="G33" s="33">
        <v>0.56999999999999995</v>
      </c>
      <c r="H33" s="117"/>
      <c r="I33" s="33">
        <v>0.09</v>
      </c>
      <c r="J33" s="117"/>
      <c r="K33" s="31">
        <v>0.71</v>
      </c>
      <c r="L33" s="117"/>
      <c r="M33" s="29">
        <v>2.3199999999999998</v>
      </c>
      <c r="N33" s="116"/>
      <c r="O33" s="33">
        <v>4.17</v>
      </c>
      <c r="P33" s="115"/>
      <c r="Q33" s="33">
        <v>0.14000000000000001</v>
      </c>
      <c r="R33" s="115"/>
      <c r="S33" s="33">
        <f>C33+E33+I33+M33+O33+Q33+G33+K33</f>
        <v>28.300000000000004</v>
      </c>
      <c r="T33" s="115"/>
      <c r="U33" s="23" t="s">
        <v>7</v>
      </c>
      <c r="V33" s="22" t="s">
        <v>6</v>
      </c>
      <c r="W33" s="7">
        <f>C33+I33+E33+M33+O33+Q33+G33+K33</f>
        <v>28.300000000000004</v>
      </c>
      <c r="X33" s="7">
        <v>28.3</v>
      </c>
      <c r="Y33" s="1"/>
      <c r="Z33" s="1"/>
    </row>
    <row r="34" spans="1:28" ht="14.3" hidden="1" thickBot="1" x14ac:dyDescent="0.3">
      <c r="A34" s="114">
        <v>28</v>
      </c>
      <c r="B34" s="114" t="s">
        <v>43</v>
      </c>
      <c r="C34" s="113">
        <v>14.43</v>
      </c>
      <c r="D34" s="112"/>
      <c r="E34" s="110">
        <f>X34-C34-I34-M34-G34-O34-Q34-K34</f>
        <v>5.8900000000000006</v>
      </c>
      <c r="F34" s="111"/>
      <c r="G34" s="107">
        <v>0.55000000000000004</v>
      </c>
      <c r="H34" s="109"/>
      <c r="I34" s="107">
        <v>0.09</v>
      </c>
      <c r="J34" s="109"/>
      <c r="K34" s="107">
        <v>0.71</v>
      </c>
      <c r="L34" s="109"/>
      <c r="M34" s="110">
        <v>2.3199999999999998</v>
      </c>
      <c r="N34" s="109"/>
      <c r="O34" s="107">
        <v>4.17</v>
      </c>
      <c r="P34" s="108"/>
      <c r="Q34" s="107">
        <v>0.14000000000000001</v>
      </c>
      <c r="R34" s="106"/>
      <c r="S34" s="107">
        <f>C34+E34+I34+M34+O34+Q34+G34+K34</f>
        <v>28.3</v>
      </c>
      <c r="T34" s="106"/>
      <c r="U34" s="105" t="s">
        <v>42</v>
      </c>
      <c r="V34" s="104" t="s">
        <v>41</v>
      </c>
      <c r="W34" s="7">
        <f>C34+I34+E34+M34+O34+Q34+G34+K34</f>
        <v>28.3</v>
      </c>
      <c r="X34" s="7">
        <v>28.3</v>
      </c>
      <c r="Y34" s="1"/>
      <c r="Z34" s="1"/>
    </row>
    <row r="35" spans="1:28" ht="13.6" x14ac:dyDescent="0.25">
      <c r="A35" s="1"/>
      <c r="B35" s="1"/>
      <c r="C35" s="103"/>
      <c r="D35" s="102"/>
      <c r="E35" s="101"/>
      <c r="F35" s="102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0"/>
      <c r="V35" s="100"/>
      <c r="W35" s="7"/>
      <c r="X35" s="7"/>
      <c r="Y35" s="1"/>
      <c r="Z35" s="1"/>
    </row>
    <row r="36" spans="1:28" ht="13.6" x14ac:dyDescent="0.25">
      <c r="A36" s="1"/>
      <c r="B36" s="1"/>
      <c r="C36" s="103"/>
      <c r="D36" s="102"/>
      <c r="E36" s="101"/>
      <c r="F36" s="102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0"/>
      <c r="V36" s="100"/>
      <c r="W36" s="7"/>
      <c r="X36" s="7"/>
      <c r="Y36" s="1"/>
      <c r="Z36" s="1"/>
    </row>
    <row r="37" spans="1:28" ht="13.6" x14ac:dyDescent="0.25">
      <c r="A37" s="1"/>
      <c r="B37" s="1"/>
      <c r="C37" s="96"/>
      <c r="D37" s="99"/>
      <c r="E37" s="96"/>
      <c r="F37" s="99"/>
      <c r="G37" s="96"/>
      <c r="H37" s="99"/>
      <c r="I37" s="96"/>
      <c r="J37" s="99"/>
      <c r="K37" s="96"/>
      <c r="L37" s="99"/>
      <c r="M37" s="99"/>
      <c r="N37" s="98"/>
      <c r="O37" s="97"/>
      <c r="P37" s="96"/>
      <c r="Q37" s="97"/>
      <c r="R37" s="96"/>
      <c r="S37" s="95"/>
      <c r="T37" s="95"/>
      <c r="U37" s="95"/>
      <c r="V37" s="95"/>
      <c r="W37" s="1"/>
      <c r="X37" s="1"/>
      <c r="AB37" t="s">
        <v>40</v>
      </c>
    </row>
    <row r="38" spans="1:28" ht="13.6" hidden="1" x14ac:dyDescent="0.25">
      <c r="A38" s="1"/>
      <c r="B38" s="1" t="s">
        <v>3</v>
      </c>
      <c r="C38" s="1"/>
      <c r="D38" s="2"/>
      <c r="E38" s="2"/>
      <c r="F38" s="2"/>
      <c r="G38" s="1"/>
      <c r="H38" s="1"/>
      <c r="I38" s="1"/>
      <c r="J38" s="1"/>
      <c r="K38" s="1"/>
      <c r="L38" s="1"/>
      <c r="M38" s="1"/>
      <c r="N38" s="1"/>
      <c r="O38" s="1"/>
      <c r="P38" s="1" t="s">
        <v>2</v>
      </c>
      <c r="Q38" s="1"/>
      <c r="R38" s="1"/>
      <c r="S38" s="1"/>
      <c r="T38" s="1"/>
      <c r="U38" s="1"/>
      <c r="V38" s="1"/>
    </row>
    <row r="39" spans="1:28" ht="13.6" hidden="1" x14ac:dyDescent="0.25">
      <c r="A39" s="1"/>
      <c r="B39" s="1"/>
      <c r="C39" s="1"/>
      <c r="D39" s="2"/>
      <c r="E39" s="2"/>
      <c r="F39" s="2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8" ht="13.6" hidden="1" x14ac:dyDescent="0.25">
      <c r="A40" s="1"/>
      <c r="B40" s="1" t="s">
        <v>1</v>
      </c>
      <c r="C40" s="1"/>
      <c r="D40" s="2"/>
      <c r="E40" s="2"/>
      <c r="F40" s="2"/>
      <c r="G40" s="1"/>
      <c r="H40" s="1"/>
      <c r="I40" s="1"/>
      <c r="J40" s="1"/>
      <c r="K40" s="1"/>
      <c r="L40" s="1"/>
      <c r="M40" s="1"/>
      <c r="N40" s="1"/>
      <c r="O40" s="1"/>
      <c r="P40" s="1" t="s">
        <v>0</v>
      </c>
      <c r="Q40" s="1"/>
      <c r="R40" s="1"/>
      <c r="S40" s="1"/>
      <c r="T40" s="1"/>
      <c r="U40" s="1"/>
      <c r="V40" s="1"/>
    </row>
    <row r="41" spans="1:28" ht="13.6" hidden="1" x14ac:dyDescent="0.25">
      <c r="A41" s="1"/>
      <c r="B41" s="94" t="s">
        <v>39</v>
      </c>
      <c r="C41" s="1"/>
      <c r="D41" s="92">
        <v>4</v>
      </c>
      <c r="E41" s="2"/>
      <c r="F41" s="2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8" ht="13.6" hidden="1" x14ac:dyDescent="0.25">
      <c r="A42" s="1"/>
      <c r="B42" s="93" t="s">
        <v>38</v>
      </c>
      <c r="C42" s="1"/>
      <c r="D42" s="92">
        <v>14</v>
      </c>
      <c r="E42" s="2"/>
      <c r="F42" s="2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8" ht="13.6" hidden="1" x14ac:dyDescent="0.25">
      <c r="B43" s="91" t="s">
        <v>37</v>
      </c>
      <c r="D43" s="90">
        <v>10</v>
      </c>
    </row>
    <row r="44" spans="1:28" hidden="1" x14ac:dyDescent="0.2"/>
    <row r="45" spans="1:28" ht="15.65" hidden="1" x14ac:dyDescent="0.25">
      <c r="A45" s="89" t="s">
        <v>36</v>
      </c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8"/>
      <c r="V45" s="88"/>
    </row>
    <row r="46" spans="1:28" ht="13.6" hidden="1" x14ac:dyDescent="0.25">
      <c r="A46" s="87"/>
      <c r="M46" s="86"/>
      <c r="Q46" s="86"/>
      <c r="R46" s="86"/>
      <c r="S46" s="86"/>
    </row>
    <row r="47" spans="1:28" ht="13.6" hidden="1" customHeight="1" x14ac:dyDescent="0.25">
      <c r="A47" s="85" t="s">
        <v>35</v>
      </c>
      <c r="B47" s="84"/>
      <c r="C47" s="83" t="s">
        <v>34</v>
      </c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1" t="s">
        <v>33</v>
      </c>
      <c r="T47" s="80"/>
      <c r="U47" s="79" t="s">
        <v>32</v>
      </c>
      <c r="V47" s="78" t="s">
        <v>31</v>
      </c>
    </row>
    <row r="48" spans="1:28" ht="13.6" hidden="1" x14ac:dyDescent="0.25">
      <c r="A48" s="36" t="s">
        <v>30</v>
      </c>
      <c r="B48" s="56" t="s">
        <v>29</v>
      </c>
      <c r="C48" s="72" t="s">
        <v>28</v>
      </c>
      <c r="D48" s="58"/>
      <c r="E48" s="77" t="s">
        <v>27</v>
      </c>
      <c r="F48" s="1"/>
      <c r="G48" s="76" t="s">
        <v>26</v>
      </c>
      <c r="H48" s="75"/>
      <c r="I48" s="74" t="s">
        <v>25</v>
      </c>
      <c r="J48" s="73"/>
      <c r="K48" s="74" t="s">
        <v>24</v>
      </c>
      <c r="L48" s="73"/>
      <c r="M48" s="72" t="s">
        <v>23</v>
      </c>
      <c r="N48" s="1"/>
      <c r="O48" s="71" t="s">
        <v>22</v>
      </c>
      <c r="P48" s="70"/>
      <c r="Q48" s="71" t="s">
        <v>21</v>
      </c>
      <c r="R48" s="70"/>
      <c r="S48" s="69"/>
      <c r="T48" s="68"/>
      <c r="U48" s="60"/>
      <c r="V48" s="59"/>
    </row>
    <row r="49" spans="1:24" ht="14.3" hidden="1" thickBot="1" x14ac:dyDescent="0.3">
      <c r="A49" s="36"/>
      <c r="B49" s="67"/>
      <c r="C49" s="64" t="s">
        <v>20</v>
      </c>
      <c r="D49" s="63"/>
      <c r="E49" s="64" t="s">
        <v>19</v>
      </c>
      <c r="F49" s="63"/>
      <c r="G49" s="64" t="s">
        <v>18</v>
      </c>
      <c r="H49" s="63"/>
      <c r="I49" s="64" t="s">
        <v>17</v>
      </c>
      <c r="J49" s="63"/>
      <c r="K49" s="64" t="s">
        <v>16</v>
      </c>
      <c r="L49" s="63"/>
      <c r="M49" s="66" t="s">
        <v>15</v>
      </c>
      <c r="N49" s="65"/>
      <c r="O49" s="64" t="s">
        <v>14</v>
      </c>
      <c r="P49" s="63"/>
      <c r="Q49" s="64" t="s">
        <v>13</v>
      </c>
      <c r="R49" s="63"/>
      <c r="S49" s="62"/>
      <c r="T49" s="61"/>
      <c r="U49" s="60"/>
      <c r="V49" s="59"/>
    </row>
    <row r="50" spans="1:24" ht="14.3" hidden="1" thickBot="1" x14ac:dyDescent="0.3">
      <c r="A50" s="36"/>
      <c r="B50" s="58"/>
      <c r="C50" s="57" t="s">
        <v>12</v>
      </c>
      <c r="D50" s="56" t="s">
        <v>11</v>
      </c>
      <c r="E50" s="57" t="s">
        <v>12</v>
      </c>
      <c r="F50" s="56" t="s">
        <v>11</v>
      </c>
      <c r="G50" s="54" t="s">
        <v>12</v>
      </c>
      <c r="H50" s="55" t="s">
        <v>11</v>
      </c>
      <c r="I50" s="54" t="s">
        <v>12</v>
      </c>
      <c r="J50" s="55" t="s">
        <v>11</v>
      </c>
      <c r="K50" s="54" t="s">
        <v>12</v>
      </c>
      <c r="L50" s="55" t="s">
        <v>11</v>
      </c>
      <c r="M50" s="54" t="s">
        <v>12</v>
      </c>
      <c r="N50" s="53" t="s">
        <v>11</v>
      </c>
      <c r="O50" s="54" t="s">
        <v>12</v>
      </c>
      <c r="P50" s="53" t="s">
        <v>11</v>
      </c>
      <c r="Q50" s="54" t="s">
        <v>12</v>
      </c>
      <c r="R50" s="53" t="s">
        <v>11</v>
      </c>
      <c r="S50" s="52" t="s">
        <v>12</v>
      </c>
      <c r="T50" s="51" t="s">
        <v>11</v>
      </c>
      <c r="U50" s="50"/>
      <c r="V50" s="49"/>
    </row>
    <row r="51" spans="1:24" ht="13.6" hidden="1" x14ac:dyDescent="0.25">
      <c r="A51" s="48">
        <v>1</v>
      </c>
      <c r="B51" s="47" t="s">
        <v>10</v>
      </c>
      <c r="C51" s="44">
        <v>14.73</v>
      </c>
      <c r="D51" s="46"/>
      <c r="E51" s="44">
        <f>X51-C51-I51-M51-G51-K51</f>
        <v>4.7699999999999969</v>
      </c>
      <c r="F51" s="46"/>
      <c r="G51" s="44">
        <v>0.76</v>
      </c>
      <c r="H51" s="45"/>
      <c r="I51" s="44">
        <v>0.14000000000000001</v>
      </c>
      <c r="J51" s="45"/>
      <c r="K51" s="44">
        <v>0.71</v>
      </c>
      <c r="L51" s="45"/>
      <c r="M51" s="44">
        <v>2.4700000000000002</v>
      </c>
      <c r="N51" s="43"/>
      <c r="O51" s="42" t="s">
        <v>4</v>
      </c>
      <c r="P51" s="41"/>
      <c r="Q51" s="42" t="s">
        <v>4</v>
      </c>
      <c r="R51" s="41"/>
      <c r="S51" s="40">
        <f>C51+E51+I51+M51+G51+K51</f>
        <v>23.58</v>
      </c>
      <c r="T51" s="39"/>
      <c r="U51" s="38" t="s">
        <v>7</v>
      </c>
      <c r="V51" s="37" t="s">
        <v>9</v>
      </c>
      <c r="W51" s="7">
        <f>C51+I51+E51+M51+G51+K51</f>
        <v>23.58</v>
      </c>
      <c r="X51" s="7">
        <v>23.58</v>
      </c>
    </row>
    <row r="52" spans="1:24" ht="13.6" hidden="1" x14ac:dyDescent="0.25">
      <c r="A52" s="36">
        <v>2</v>
      </c>
      <c r="B52" s="35" t="s">
        <v>8</v>
      </c>
      <c r="C52" s="33">
        <v>14.73</v>
      </c>
      <c r="D52" s="34"/>
      <c r="E52" s="33">
        <f>X52-C52-I52-M52-G52-K52</f>
        <v>4.7499999999999964</v>
      </c>
      <c r="F52" s="32"/>
      <c r="G52" s="31">
        <v>0.78</v>
      </c>
      <c r="H52" s="30"/>
      <c r="I52" s="31">
        <v>0.14000000000000001</v>
      </c>
      <c r="J52" s="30"/>
      <c r="K52" s="31">
        <v>0.71</v>
      </c>
      <c r="L52" s="30"/>
      <c r="M52" s="29">
        <v>2.4700000000000002</v>
      </c>
      <c r="N52" s="28"/>
      <c r="O52" s="26" t="s">
        <v>4</v>
      </c>
      <c r="P52" s="27"/>
      <c r="Q52" s="26" t="s">
        <v>4</v>
      </c>
      <c r="R52" s="24"/>
      <c r="S52" s="25">
        <f>C52+E52+I52+M52+G52+K52</f>
        <v>23.58</v>
      </c>
      <c r="T52" s="24"/>
      <c r="U52" s="23" t="s">
        <v>7</v>
      </c>
      <c r="V52" s="22" t="s">
        <v>6</v>
      </c>
      <c r="W52" s="7">
        <f>C52+I52+E52+M52+G52+K52</f>
        <v>23.58</v>
      </c>
      <c r="X52" s="7">
        <v>23.58</v>
      </c>
    </row>
    <row r="53" spans="1:24" s="5" customFormat="1" ht="14.3" hidden="1" thickBot="1" x14ac:dyDescent="0.3">
      <c r="A53" s="21">
        <v>3</v>
      </c>
      <c r="B53" s="20" t="s">
        <v>5</v>
      </c>
      <c r="C53" s="17">
        <v>13.6</v>
      </c>
      <c r="D53" s="19"/>
      <c r="E53" s="17">
        <f>X53-C53-I53-M53-G53-K53</f>
        <v>4.25</v>
      </c>
      <c r="F53" s="18"/>
      <c r="G53" s="17">
        <v>0.79</v>
      </c>
      <c r="H53" s="14"/>
      <c r="I53" s="17">
        <v>0.14000000000000001</v>
      </c>
      <c r="J53" s="14"/>
      <c r="K53" s="17">
        <v>0.71</v>
      </c>
      <c r="L53" s="14"/>
      <c r="M53" s="16">
        <v>2.2799999999999998</v>
      </c>
      <c r="N53" s="15"/>
      <c r="O53" s="13" t="s">
        <v>4</v>
      </c>
      <c r="P53" s="14"/>
      <c r="Q53" s="13" t="s">
        <v>4</v>
      </c>
      <c r="R53" s="12"/>
      <c r="S53" s="11">
        <f>C53+E53+I53+M53+G53+K53</f>
        <v>21.770000000000003</v>
      </c>
      <c r="T53" s="10"/>
      <c r="U53" s="9" t="s">
        <v>4</v>
      </c>
      <c r="V53" s="8" t="s">
        <v>4</v>
      </c>
      <c r="W53" s="7">
        <f>C53+I53+E53+M53+G53+K53</f>
        <v>21.770000000000003</v>
      </c>
      <c r="X53" s="6">
        <v>21.77</v>
      </c>
    </row>
    <row r="54" spans="1:24" hidden="1" x14ac:dyDescent="0.2"/>
    <row r="55" spans="1:24" hidden="1" x14ac:dyDescent="0.2"/>
    <row r="56" spans="1:24" hidden="1" x14ac:dyDescent="0.2"/>
    <row r="57" spans="1:24" ht="13.6" hidden="1" x14ac:dyDescent="0.25">
      <c r="A57" s="1"/>
      <c r="B57" s="1" t="s">
        <v>3</v>
      </c>
      <c r="C57" s="1"/>
      <c r="D57" s="2"/>
      <c r="E57" s="2"/>
      <c r="F57" s="2"/>
      <c r="G57" s="1"/>
      <c r="H57" s="1"/>
      <c r="I57" s="1"/>
      <c r="J57" s="1"/>
      <c r="K57" s="1"/>
      <c r="L57" s="1"/>
      <c r="M57" s="1"/>
      <c r="N57" s="1"/>
      <c r="O57" s="1"/>
      <c r="P57" s="1" t="s">
        <v>2</v>
      </c>
      <c r="Q57" s="1"/>
      <c r="R57" s="1"/>
      <c r="S57" s="1"/>
      <c r="T57" s="1"/>
      <c r="U57" s="1"/>
      <c r="V57" s="1"/>
    </row>
    <row r="58" spans="1:24" ht="14.3" hidden="1" x14ac:dyDescent="0.25">
      <c r="A58" s="1"/>
      <c r="B58" s="3"/>
      <c r="C58" s="3"/>
      <c r="D58" s="4"/>
      <c r="E58" s="4"/>
      <c r="F58" s="4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</row>
    <row r="59" spans="1:24" ht="14.3" hidden="1" x14ac:dyDescent="0.25">
      <c r="A59" s="1"/>
      <c r="B59" s="3" t="s">
        <v>1</v>
      </c>
      <c r="C59" s="3"/>
      <c r="D59" s="4"/>
      <c r="E59" s="4"/>
      <c r="F59" s="4"/>
      <c r="G59" s="3"/>
      <c r="H59" s="3"/>
      <c r="I59" s="3"/>
      <c r="J59" s="3"/>
      <c r="K59" s="3"/>
      <c r="L59" s="3"/>
      <c r="M59" s="3"/>
      <c r="N59" s="3"/>
      <c r="O59" s="3"/>
      <c r="P59" s="3" t="s">
        <v>0</v>
      </c>
      <c r="Q59" s="3"/>
      <c r="R59" s="3"/>
    </row>
    <row r="61" spans="1:24" ht="13.6" hidden="1" x14ac:dyDescent="0.25">
      <c r="A61" s="1"/>
      <c r="B61" s="1" t="s">
        <v>3</v>
      </c>
      <c r="C61" s="1"/>
      <c r="D61" s="2"/>
      <c r="E61" s="2"/>
      <c r="F61" s="2"/>
      <c r="G61" s="1"/>
      <c r="H61" s="1"/>
      <c r="I61" s="1"/>
      <c r="J61" s="1"/>
      <c r="K61" s="1"/>
      <c r="L61" s="1"/>
      <c r="M61" s="1"/>
      <c r="N61" s="1"/>
      <c r="O61" s="1"/>
      <c r="P61" s="1" t="s">
        <v>2</v>
      </c>
      <c r="Q61" s="1"/>
      <c r="R61" s="1"/>
      <c r="S61" s="1"/>
      <c r="T61" s="1"/>
      <c r="U61" s="1"/>
      <c r="V61" s="1"/>
    </row>
    <row r="62" spans="1:24" ht="13.6" hidden="1" x14ac:dyDescent="0.25">
      <c r="A62" s="1"/>
      <c r="B62" s="1"/>
      <c r="C62" s="1"/>
      <c r="D62" s="2"/>
      <c r="E62" s="2"/>
      <c r="F62" s="2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4" ht="13.6" hidden="1" x14ac:dyDescent="0.25">
      <c r="A63" s="1"/>
      <c r="B63" s="1" t="s">
        <v>1</v>
      </c>
      <c r="C63" s="1"/>
      <c r="D63" s="2"/>
      <c r="E63" s="2"/>
      <c r="F63" s="2"/>
      <c r="G63" s="1"/>
      <c r="H63" s="1"/>
      <c r="I63" s="1"/>
      <c r="J63" s="1"/>
      <c r="K63" s="1"/>
      <c r="L63" s="1"/>
      <c r="M63" s="1"/>
      <c r="N63" s="1"/>
      <c r="O63" s="1"/>
      <c r="P63" s="1" t="s">
        <v>0</v>
      </c>
      <c r="Q63" s="1"/>
      <c r="R63" s="1"/>
      <c r="S63" s="1"/>
      <c r="T63" s="1"/>
      <c r="U63" s="1"/>
      <c r="V63" s="1"/>
    </row>
    <row r="64" spans="1:24" hidden="1" x14ac:dyDescent="0.2"/>
  </sheetData>
  <mergeCells count="38">
    <mergeCell ref="E49:F49"/>
    <mergeCell ref="G49:H49"/>
    <mergeCell ref="I49:J49"/>
    <mergeCell ref="U47:U50"/>
    <mergeCell ref="V47:V50"/>
    <mergeCell ref="G48:H48"/>
    <mergeCell ref="I48:J48"/>
    <mergeCell ref="K48:L48"/>
    <mergeCell ref="O48:P48"/>
    <mergeCell ref="Q48:R48"/>
    <mergeCell ref="O49:P49"/>
    <mergeCell ref="Q49:R49"/>
    <mergeCell ref="K49:L49"/>
    <mergeCell ref="K5:L5"/>
    <mergeCell ref="M5:N5"/>
    <mergeCell ref="O5:P5"/>
    <mergeCell ref="Q5:R5"/>
    <mergeCell ref="A45:T45"/>
    <mergeCell ref="M49:N49"/>
    <mergeCell ref="C47:R47"/>
    <mergeCell ref="S47:T49"/>
    <mergeCell ref="C49:D49"/>
    <mergeCell ref="O4:P4"/>
    <mergeCell ref="Q4:R4"/>
    <mergeCell ref="C5:D5"/>
    <mergeCell ref="E5:F5"/>
    <mergeCell ref="G5:H5"/>
    <mergeCell ref="I5:J5"/>
    <mergeCell ref="A1:T1"/>
    <mergeCell ref="C3:R3"/>
    <mergeCell ref="S3:T5"/>
    <mergeCell ref="U3:U6"/>
    <mergeCell ref="V3:V6"/>
    <mergeCell ref="C4:D4"/>
    <mergeCell ref="G4:H4"/>
    <mergeCell ref="I4:J4"/>
    <mergeCell ref="K4:L4"/>
    <mergeCell ref="M4:N4"/>
  </mergeCells>
  <pageMargins left="0.59055118110236227" right="0" top="0.59055118110236227" bottom="0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Дома 01.11.2023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2023-11-14T04:02:49Z</dcterms:created>
  <dcterms:modified xsi:type="dcterms:W3CDTF">2023-11-14T04:03:47Z</dcterms:modified>
</cp:coreProperties>
</file>